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00健康増進課\2030介護保険係\０　各種様式\2　認定関係\※HP更新\"/>
    </mc:Choice>
  </mc:AlternateContent>
  <xr:revisionPtr revIDLastSave="0" documentId="13_ncr:1_{C7BBB2D8-502E-4422-9C46-18104F8DDECC}" xr6:coauthVersionLast="47" xr6:coauthVersionMax="47" xr10:uidLastSave="{00000000-0000-0000-0000-000000000000}"/>
  <bookViews>
    <workbookView xWindow="-120" yWindow="-120" windowWidth="20730" windowHeight="11040" xr2:uid="{9CE3B5FE-7400-46D3-B3D5-50FD808475C3}"/>
  </bookViews>
  <sheets>
    <sheet name="Sheet1" sheetId="1" r:id="rId1"/>
  </sheets>
  <definedNames>
    <definedName name="_xlnm.Print_Area" localSheetId="0">Sheet1!$A$1:$O$74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5" i="1" l="1"/>
  <c r="L2" i="1"/>
  <c r="N49" i="1"/>
  <c r="N53" i="1"/>
  <c r="N57" i="1"/>
  <c r="N61" i="1"/>
  <c r="N65" i="1"/>
  <c r="N69" i="1"/>
  <c r="N73" i="1"/>
  <c r="J19" i="1" l="1"/>
  <c r="I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masakuni-o</author>
    <author>Administrator</author>
    <author>大石将城</author>
  </authors>
  <commentList>
    <comment ref="A2" authorId="0" shapeId="0" xr:uid="{08BEE5CF-706A-4B0E-8177-1198DAAF3CAC}">
      <text>
        <r>
          <rPr>
            <b/>
            <sz val="20"/>
            <color indexed="81"/>
            <rFont val="ＭＳ Ｐゴシック"/>
            <family val="3"/>
            <charset val="128"/>
          </rPr>
          <t>２ページ目の「請求明細書」から
入力してください。
印刷は両面印刷でかまいません。</t>
        </r>
      </text>
    </comment>
    <comment ref="L2" authorId="1" shapeId="0" xr:uid="{704F3C78-094D-47FC-BAE3-C6E9E8853ADC}">
      <text>
        <r>
          <rPr>
            <b/>
            <sz val="9"/>
            <color indexed="81"/>
            <rFont val="MS P ゴシック"/>
            <family val="3"/>
            <charset val="128"/>
          </rPr>
          <t>請求日を入力</t>
        </r>
      </text>
    </comment>
    <comment ref="Q3" authorId="2" shapeId="0" xr:uid="{D79AD5CC-9ED1-4DF7-8B5C-0D5ABE99799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 請求時（調査時）の
 消費税率を入力</t>
        </r>
      </text>
    </comment>
    <comment ref="O9" authorId="1" shapeId="0" xr:uid="{25D6AF70-D115-4331-889B-D3F324125396}">
      <text>
        <r>
          <rPr>
            <b/>
            <sz val="11"/>
            <color indexed="81"/>
            <rFont val="MS P ゴシック"/>
            <family val="3"/>
            <charset val="128"/>
          </rPr>
          <t>必ず押印</t>
        </r>
      </text>
    </comment>
    <comment ref="I18" authorId="1" shapeId="0" xr:uid="{9837E134-09C3-4B32-A0F1-9FE0ECB30727}">
      <text>
        <r>
          <rPr>
            <b/>
            <sz val="9"/>
            <color indexed="81"/>
            <rFont val="MS P ゴシック"/>
            <family val="3"/>
            <charset val="128"/>
          </rPr>
          <t>【金額入力不要】
 請求書明細を入力すると
 自動表示されます。</t>
        </r>
      </text>
    </comment>
    <comment ref="J19" authorId="1" shapeId="0" xr:uid="{A725ADC4-6ED6-4774-A9CF-FD71854AA93E}">
      <text>
        <r>
          <rPr>
            <b/>
            <sz val="9"/>
            <color indexed="81"/>
            <rFont val="MS P ゴシック"/>
            <family val="3"/>
            <charset val="128"/>
          </rPr>
          <t>【税額入力不要】
 請求書明細を入力すると
 自動表示されます。</t>
        </r>
      </text>
    </comment>
    <comment ref="L45" authorId="1" shapeId="0" xr:uid="{61BB917F-D546-47FD-BFE5-83820EE00E9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 種別を選択すると
 金額が自動表示されます。</t>
        </r>
      </text>
    </comment>
  </commentList>
</comments>
</file>

<file path=xl/sharedStrings.xml><?xml version="1.0" encoding="utf-8"?>
<sst xmlns="http://schemas.openxmlformats.org/spreadsheetml/2006/main" count="92" uniqueCount="35">
  <si>
    <t>　　年　　月　　日</t>
    <phoneticPr fontId="2"/>
  </si>
  <si>
    <t>委託料</t>
    <rPh sb="0" eb="2">
      <t>イタク</t>
    </rPh>
    <rPh sb="2" eb="3">
      <t>リョウ</t>
    </rPh>
    <phoneticPr fontId="2"/>
  </si>
  <si>
    <t>種別</t>
    <rPh sb="0" eb="2">
      <t>シュベツ</t>
    </rPh>
    <phoneticPr fontId="2"/>
  </si>
  <si>
    <t>被保険者生年月日</t>
    <rPh sb="0" eb="4">
      <t>ヒホケンシャ</t>
    </rPh>
    <rPh sb="4" eb="6">
      <t>セイネン</t>
    </rPh>
    <rPh sb="6" eb="8">
      <t>ガッピ</t>
    </rPh>
    <phoneticPr fontId="2"/>
  </si>
  <si>
    <t>被保険者氏名</t>
    <rPh sb="0" eb="4">
      <t>ヒホケンシャ</t>
    </rPh>
    <rPh sb="4" eb="6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</si>
  <si>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</si>
  <si>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令和　　年　　月　　日</t>
    <phoneticPr fontId="2"/>
  </si>
  <si>
    <t>調査年月日</t>
    <rPh sb="0" eb="2">
      <t>チョウサ</t>
    </rPh>
    <rPh sb="2" eb="5">
      <t>ネンガッピ</t>
    </rPh>
    <phoneticPr fontId="2"/>
  </si>
  <si>
    <t>在宅</t>
    <rPh sb="0" eb="2">
      <t>ザイタク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</si>
  <si>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</si>
  <si>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介護保険認定調査委託料　請求明細書</t>
    <rPh sb="0" eb="2">
      <t>カイゴ</t>
    </rPh>
    <rPh sb="2" eb="4">
      <t>ホケン</t>
    </rPh>
    <rPh sb="4" eb="6">
      <t>ニンテイ</t>
    </rPh>
    <rPh sb="6" eb="8">
      <t>チョウサ</t>
    </rPh>
    <rPh sb="8" eb="10">
      <t>イタク</t>
    </rPh>
    <rPh sb="10" eb="11">
      <t>リョウ</t>
    </rPh>
    <rPh sb="12" eb="14">
      <t>セイキュウ</t>
    </rPh>
    <rPh sb="14" eb="16">
      <t>メイサイ</t>
    </rPh>
    <rPh sb="16" eb="17">
      <t>ショ</t>
    </rPh>
    <phoneticPr fontId="2"/>
  </si>
  <si>
    <t>口 座 名 義 （フリガナ）</t>
    <rPh sb="0" eb="1">
      <t>クチ</t>
    </rPh>
    <rPh sb="2" eb="3">
      <t>ザ</t>
    </rPh>
    <rPh sb="4" eb="5">
      <t>メイ</t>
    </rPh>
    <rPh sb="6" eb="7">
      <t>ギ</t>
    </rPh>
    <phoneticPr fontId="2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</si>
  <si>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2"/>
  </si>
  <si>
    <t>支店コード</t>
    <rPh sb="0" eb="2">
      <t>シテン</t>
    </rPh>
    <phoneticPr fontId="2"/>
  </si>
  <si>
    <t>金融機関コード</t>
    <rPh sb="0" eb="4">
      <t>キンユウキカン</t>
    </rPh>
    <phoneticPr fontId="2"/>
  </si>
  <si>
    <t>普通　・　当座</t>
    <rPh sb="0" eb="2">
      <t>フツウ</t>
    </rPh>
    <rPh sb="5" eb="7">
      <t>トウザ</t>
    </rPh>
    <phoneticPr fontId="2"/>
  </si>
  <si>
    <t>支店</t>
    <rPh sb="0" eb="2">
      <t>シテン</t>
    </rPh>
    <phoneticPr fontId="2"/>
  </si>
  <si>
    <t>預金種別</t>
    <rPh sb="0" eb="2">
      <t>ヨキン</t>
    </rPh>
    <rPh sb="2" eb="4">
      <t>シュベツ</t>
    </rPh>
    <phoneticPr fontId="2"/>
  </si>
  <si>
    <t>支　店　名</t>
    <rPh sb="0" eb="1">
      <t>ササ</t>
    </rPh>
    <rPh sb="2" eb="3">
      <t>テン</t>
    </rPh>
    <rPh sb="4" eb="5">
      <t>メイ</t>
    </rPh>
    <phoneticPr fontId="2"/>
  </si>
  <si>
    <t>金　融　機　関　名</t>
    <rPh sb="0" eb="1">
      <t>キン</t>
    </rPh>
    <rPh sb="2" eb="3">
      <t>ユウ</t>
    </rPh>
    <rPh sb="4" eb="5">
      <t>キ</t>
    </rPh>
    <rPh sb="6" eb="7">
      <t>セキ</t>
    </rPh>
    <rPh sb="8" eb="9">
      <t>メイ</t>
    </rPh>
    <phoneticPr fontId="2"/>
  </si>
  <si>
    <t>【振込先口座】</t>
    <rPh sb="1" eb="3">
      <t>フリコミ</t>
    </rPh>
    <rPh sb="3" eb="4">
      <t>サキ</t>
    </rPh>
    <rPh sb="4" eb="6">
      <t>コウザ</t>
    </rPh>
    <phoneticPr fontId="2"/>
  </si>
  <si>
    <t>円）</t>
    <phoneticPr fontId="2"/>
  </si>
  <si>
    <t>（内消費税　　　　　　　　</t>
    <rPh sb="1" eb="2">
      <t>ウチ</t>
    </rPh>
    <rPh sb="2" eb="5">
      <t>ショウヒゼイ</t>
    </rPh>
    <phoneticPr fontId="2"/>
  </si>
  <si>
    <t>円</t>
    <phoneticPr fontId="2"/>
  </si>
  <si>
    <t>請求金額</t>
    <rPh sb="0" eb="2">
      <t>セイキュウ</t>
    </rPh>
    <rPh sb="2" eb="3">
      <t>キン</t>
    </rPh>
    <rPh sb="3" eb="4">
      <t>ガク</t>
    </rPh>
    <phoneticPr fontId="2"/>
  </si>
  <si>
    <t>介護保険認定調査委託料について下記のとおり請求します。</t>
    <phoneticPr fontId="2"/>
  </si>
  <si>
    <t>介護保険認定調査委託料請求書</t>
    <rPh sb="0" eb="2">
      <t>カイゴ</t>
    </rPh>
    <rPh sb="2" eb="4">
      <t>ホケン</t>
    </rPh>
    <rPh sb="4" eb="6">
      <t>ニンテイ</t>
    </rPh>
    <rPh sb="6" eb="8">
      <t>チョウサ</t>
    </rPh>
    <rPh sb="8" eb="10">
      <t>イタク</t>
    </rPh>
    <rPh sb="10" eb="11">
      <t>リョウ</t>
    </rPh>
    <rPh sb="11" eb="14">
      <t>セイキュウショ</t>
    </rPh>
    <phoneticPr fontId="2"/>
  </si>
  <si>
    <t>印</t>
    <rPh sb="0" eb="1">
      <t>イン</t>
    </rPh>
    <phoneticPr fontId="2"/>
  </si>
  <si>
    <t>事業所名</t>
    <rPh sb="0" eb="3">
      <t>ジギョウショ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</si>
  <si>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</si>
  <si>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富士河口湖町長　様</t>
    <rPh sb="0" eb="6">
      <t>フ</t>
    </rPh>
    <rPh sb="6" eb="7">
      <t>チョウ</t>
    </rPh>
    <rPh sb="8" eb="9">
      <t>サマ</t>
    </rPh>
    <phoneticPr fontId="2"/>
  </si>
  <si>
    <t>施設</t>
    <rPh sb="0" eb="2">
      <t>シセツ</t>
    </rPh>
    <phoneticPr fontId="2"/>
  </si>
  <si>
    <t>種　別</t>
    <rPh sb="0" eb="1">
      <t>タネ</t>
    </rPh>
    <rPh sb="2" eb="3">
      <t>ベツ</t>
    </rPh>
    <phoneticPr fontId="2"/>
  </si>
  <si>
    <t>消費税率</t>
    <rPh sb="0" eb="3">
      <t>ショウヒゼイ</t>
    </rPh>
    <rPh sb="3" eb="4">
      <t>リツ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</si>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</sst>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$-411]ggge&quot;年&quot;m&quot;月&quot;d&quot;日&quot;;@"/>
  </numFmts>
  <fonts count="1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color theme="1"/>
      <name val="ＭＳ Ｐゴシック"/>
      <family val="2"/>
      <charset val="128"/>
    </font>
    <font>
      <sz val="12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20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176" fontId="0" fillId="0" borderId="0" xfId="1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8" fontId="8" fillId="0" borderId="30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4" fillId="0" borderId="30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31" xfId="0" applyBorder="1" applyAlignment="1">
      <alignment horizontal="center" vertical="center"/>
    </xf>
    <xf numFmtId="38" fontId="3" fillId="0" borderId="31" xfId="1" applyFont="1" applyFill="1" applyBorder="1" applyAlignment="1">
      <alignment horizontal="center" vertical="center"/>
    </xf>
    <xf numFmtId="38" fontId="3" fillId="0" borderId="31" xfId="1" applyFont="1" applyFill="1" applyBorder="1" applyAlignment="1">
      <alignment vertical="center"/>
    </xf>
    <xf numFmtId="0" fontId="7" fillId="0" borderId="31" xfId="0" applyFont="1" applyBorder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8" fontId="3" fillId="3" borderId="33" xfId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177" fontId="6" fillId="0" borderId="0" xfId="0" applyNumberFormat="1" applyFont="1">
      <alignment vertical="center"/>
    </xf>
    <xf numFmtId="38" fontId="3" fillId="3" borderId="15" xfId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right" vertical="center"/>
    </xf>
    <xf numFmtId="177" fontId="0" fillId="2" borderId="3" xfId="0" applyNumberFormat="1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176" fontId="0" fillId="2" borderId="1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77" fontId="14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/>
    </xf>
    <xf numFmtId="38" fontId="10" fillId="2" borderId="31" xfId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numFmt numFmtId="178" formatCode="ggg&quot;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189258</xdr:colOff>
      <xdr:row>23</xdr:row>
      <xdr:rowOff>219075</xdr:rowOff>
    </xdr:from>
    <xdr:to>
      <xdr:col>13</xdr:col>
      <xdr:colOff>655983</xdr:colOff>
      <xdr:row>24</xdr:row>
      <xdr:rowOff>190500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5BD744B-4B92-4415-912E-8716CDC60DB7}"/>
            </a:ext>
          </a:extLst>
        </xdr:cNvPr>
        <xdr:cNvSpPr/>
      </xdr:nvSpPr>
      <xdr:spPr>
        <a:xfrm>
          <a:off x="9104658" y="4114800"/>
          <a:ext cx="466725" cy="1714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F784-3672-4578-865A-5A9C4E359414}">
  <dimension ref="A1:T74"/>
  <sheetViews>
    <sheetView tabSelected="1" view="pageBreakPreview" zoomScale="115" zoomScaleNormal="100" zoomScaleSheetLayoutView="115" workbookViewId="0">
      <selection activeCell="I7" sqref="I7:N7"/>
    </sheetView>
  </sheetViews>
  <sheetFormatPr defaultRowHeight="13.5"/>
  <cols>
    <col min="2" max="4" width="3.75" customWidth="1"/>
    <col min="5" max="8" width="3.625" customWidth="1"/>
    <col min="9" max="9" width="10.5" customWidth="1"/>
    <col min="10" max="10" width="5.625" customWidth="1"/>
    <col min="11" max="13" width="3.625" customWidth="1"/>
    <col min="17" max="17" width="9.875" customWidth="1"/>
  </cols>
  <sheetData>
    <row r="1" spans="1:20" ht="24" customHeight="1" thickBot="1"/>
    <row r="2" spans="1:20" s="7" customFormat="1" ht="24" customHeight="1" thickBot="1">
      <c r="L2" s="71">
        <f ca="1">TODAY()</f>
        <v>46136</v>
      </c>
      <c r="M2" s="71"/>
      <c r="N2" s="71"/>
      <c r="O2" s="71"/>
      <c r="Q2" s="27" t="s">
        <v>33</v>
      </c>
      <c r="S2" s="26" t="s">
        <v>32</v>
      </c>
      <c r="T2" s="25" t="s">
        <v>1</v>
      </c>
    </row>
    <row r="3" spans="1:20" s="7" customFormat="1" ht="21" customHeight="1" thickBot="1">
      <c r="L3" s="2"/>
      <c r="M3" s="2"/>
      <c r="N3" s="2"/>
      <c r="O3" s="2"/>
      <c r="Q3" s="28">
        <v>0.1</v>
      </c>
      <c r="S3" s="24" t="s">
        <v>8</v>
      </c>
      <c r="T3" s="23">
        <v>3500</v>
      </c>
    </row>
    <row r="4" spans="1:20" s="7" customFormat="1" ht="24.95" customHeight="1" thickBot="1">
      <c r="M4" s="22"/>
      <c r="N4" s="21"/>
      <c r="O4" s="21"/>
      <c r="Q4" s="72"/>
      <c r="S4" s="20" t="s">
        <v>31</v>
      </c>
      <c r="T4" s="19">
        <v>2500</v>
      </c>
    </row>
    <row r="5" spans="1:20" s="7" customFormat="1" ht="24.95" customHeight="1">
      <c r="A5" s="75" t="s">
        <v>30</v>
      </c>
      <c r="B5" s="75"/>
      <c r="C5" s="75"/>
      <c r="D5" s="75"/>
      <c r="E5" s="75"/>
      <c r="Q5" s="72"/>
      <c r="R5" s="72"/>
      <c r="T5" s="7" t="s">
        <v>34</v>
      </c>
    </row>
    <row r="6" spans="1:20" s="7" customFormat="1" ht="14.25">
      <c r="R6" s="72"/>
    </row>
    <row r="7" spans="1:20" s="7" customFormat="1" ht="21.95" customHeight="1">
      <c r="F7" s="73" t="s">
        <v>29</v>
      </c>
      <c r="G7" s="73"/>
      <c r="H7" s="73"/>
      <c r="I7" s="74"/>
      <c r="J7" s="74"/>
      <c r="K7" s="74"/>
      <c r="L7" s="74"/>
      <c r="M7" s="74"/>
      <c r="N7" s="74"/>
    </row>
    <row r="8" spans="1:20" s="7" customFormat="1" ht="14.25">
      <c r="K8" s="6"/>
      <c r="L8" s="6"/>
      <c r="M8" s="6"/>
      <c r="N8" s="6"/>
      <c r="O8" s="6"/>
    </row>
    <row r="9" spans="1:20" s="7" customFormat="1" ht="21.95" customHeight="1">
      <c r="F9" s="73" t="s">
        <v>28</v>
      </c>
      <c r="G9" s="73"/>
      <c r="H9" s="73"/>
      <c r="I9" s="74"/>
      <c r="J9" s="74"/>
      <c r="K9" s="74"/>
      <c r="L9" s="74"/>
      <c r="M9" s="74"/>
      <c r="N9" s="74"/>
      <c r="O9" s="17" t="s">
        <v>27</v>
      </c>
    </row>
    <row r="10" spans="1:20" s="7" customFormat="1" ht="21.95" customHeight="1">
      <c r="F10" s="18"/>
      <c r="G10" s="18"/>
      <c r="H10" s="18"/>
      <c r="I10" s="6"/>
      <c r="J10" s="6"/>
      <c r="K10" s="6"/>
      <c r="L10" s="6"/>
      <c r="M10" s="6"/>
      <c r="N10" s="6"/>
      <c r="O10" s="17"/>
      <c r="Q10"/>
      <c r="S10"/>
      <c r="T10"/>
    </row>
    <row r="12" spans="1:20" ht="33" customHeight="1"/>
    <row r="13" spans="1:20">
      <c r="A13" s="80" t="s">
        <v>26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20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20" ht="36.75" customHeight="1"/>
    <row r="16" spans="1:20" ht="14.25">
      <c r="D16" s="7" t="s">
        <v>25</v>
      </c>
    </row>
    <row r="17" spans="2:20" ht="59.25" customHeight="1"/>
    <row r="18" spans="2:20" ht="20.100000000000001" customHeight="1" thickBot="1">
      <c r="E18" s="82" t="s">
        <v>24</v>
      </c>
      <c r="F18" s="82"/>
      <c r="G18" s="82"/>
      <c r="H18" s="16"/>
      <c r="I18" s="83">
        <f>(N45+N49+N53+N57+N61+N65+N69+N73)+J19</f>
        <v>3850</v>
      </c>
      <c r="J18" s="83"/>
      <c r="K18" s="15" t="s">
        <v>23</v>
      </c>
      <c r="L18" s="14"/>
      <c r="M18" s="13"/>
    </row>
    <row r="19" spans="2:20" ht="21" customHeight="1">
      <c r="I19" s="12" t="s">
        <v>22</v>
      </c>
      <c r="J19" s="11">
        <f>(N45+N49+N53+N57+N6+N61+N65+N69+N73)*Q3</f>
        <v>350</v>
      </c>
      <c r="K19" t="s">
        <v>21</v>
      </c>
      <c r="L19" s="10"/>
      <c r="M19" s="9"/>
    </row>
    <row r="20" spans="2:20" ht="39" customHeight="1"/>
    <row r="21" spans="2:20" ht="24.75" customHeight="1">
      <c r="Q21" s="7"/>
      <c r="S21" s="7"/>
      <c r="T21" s="7"/>
    </row>
    <row r="22" spans="2:20" s="7" customFormat="1" ht="21.95" customHeight="1" thickBot="1">
      <c r="B22" s="8" t="s">
        <v>20</v>
      </c>
      <c r="C22" s="8"/>
      <c r="D22" s="8"/>
      <c r="E22" s="8"/>
      <c r="F22" s="8"/>
      <c r="Q22" s="6"/>
      <c r="S22" s="6"/>
      <c r="T22" s="6"/>
    </row>
    <row r="23" spans="2:20" s="6" customFormat="1" ht="18.75" customHeight="1">
      <c r="B23" s="84" t="s">
        <v>19</v>
      </c>
      <c r="C23" s="85"/>
      <c r="D23" s="85"/>
      <c r="E23" s="85"/>
      <c r="F23" s="85"/>
      <c r="G23" s="85"/>
      <c r="H23" s="86"/>
      <c r="I23" s="87" t="s">
        <v>18</v>
      </c>
      <c r="J23" s="87"/>
      <c r="K23" s="87"/>
      <c r="L23" s="87"/>
      <c r="M23" s="87"/>
      <c r="N23" s="69" t="s">
        <v>17</v>
      </c>
      <c r="O23" s="70"/>
      <c r="Q23"/>
      <c r="S23"/>
      <c r="T23"/>
    </row>
    <row r="24" spans="2:20" ht="38.25" customHeight="1">
      <c r="B24" s="56"/>
      <c r="C24" s="57"/>
      <c r="D24" s="57"/>
      <c r="E24" s="57"/>
      <c r="F24" s="57"/>
      <c r="G24" s="58"/>
      <c r="H24" s="58"/>
      <c r="I24" s="59"/>
      <c r="J24" s="60"/>
      <c r="K24" s="60"/>
      <c r="L24" s="61" t="s">
        <v>16</v>
      </c>
      <c r="M24" s="62"/>
      <c r="N24" s="63" t="s">
        <v>15</v>
      </c>
      <c r="O24" s="64"/>
    </row>
    <row r="25" spans="2:20" ht="30.75" customHeight="1">
      <c r="B25" s="67" t="s">
        <v>14</v>
      </c>
      <c r="C25" s="68"/>
      <c r="D25" s="68"/>
      <c r="E25" s="29"/>
      <c r="F25" s="30"/>
      <c r="G25" s="30"/>
      <c r="H25" s="31"/>
      <c r="I25" s="42" t="s">
        <v>13</v>
      </c>
      <c r="J25" s="43"/>
      <c r="K25" s="32"/>
      <c r="L25" s="30"/>
      <c r="M25" s="31"/>
      <c r="N25" s="65"/>
      <c r="O25" s="66"/>
      <c r="Q25" s="6"/>
      <c r="S25" s="6"/>
      <c r="T25" s="6"/>
    </row>
    <row r="26" spans="2:20" s="6" customFormat="1" ht="18.75" customHeight="1">
      <c r="B26" s="76" t="s">
        <v>12</v>
      </c>
      <c r="C26" s="77"/>
      <c r="D26" s="77"/>
      <c r="E26" s="77"/>
      <c r="F26" s="77"/>
      <c r="G26" s="78"/>
      <c r="H26" s="78"/>
      <c r="I26" s="78" t="s">
        <v>11</v>
      </c>
      <c r="J26" s="78"/>
      <c r="K26" s="78"/>
      <c r="L26" s="78"/>
      <c r="M26" s="78"/>
      <c r="N26" s="78"/>
      <c r="O26" s="79"/>
    </row>
    <row r="27" spans="2:20" s="6" customFormat="1" ht="18" customHeight="1">
      <c r="B27" s="45"/>
      <c r="C27" s="47"/>
      <c r="D27" s="47"/>
      <c r="E27" s="47"/>
      <c r="F27" s="47"/>
      <c r="G27" s="47"/>
      <c r="H27" s="49"/>
      <c r="I27" s="51"/>
      <c r="J27" s="52"/>
      <c r="K27" s="52"/>
      <c r="L27" s="52"/>
      <c r="M27" s="52"/>
      <c r="N27" s="52"/>
      <c r="O27" s="53"/>
      <c r="Q27"/>
      <c r="S27"/>
      <c r="T27"/>
    </row>
    <row r="28" spans="2:20" ht="30.75" customHeight="1" thickBot="1">
      <c r="B28" s="46"/>
      <c r="C28" s="48"/>
      <c r="D28" s="48"/>
      <c r="E28" s="48"/>
      <c r="F28" s="48"/>
      <c r="G28" s="48"/>
      <c r="H28" s="50"/>
      <c r="I28" s="54"/>
      <c r="J28" s="54"/>
      <c r="K28" s="54"/>
      <c r="L28" s="54"/>
      <c r="M28" s="54"/>
      <c r="N28" s="54"/>
      <c r="O28" s="55"/>
    </row>
    <row r="29" spans="2:20" ht="21.95" customHeight="1"/>
    <row r="41" spans="1:17" ht="20.100000000000001" customHeight="1">
      <c r="A41" s="44" t="s">
        <v>10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7" ht="41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7" ht="20.100000000000001" customHeight="1">
      <c r="A43" s="33" t="s">
        <v>7</v>
      </c>
      <c r="B43" s="33"/>
      <c r="C43" s="33"/>
      <c r="D43" s="34" t="s">
        <v>9</v>
      </c>
      <c r="E43" s="34"/>
      <c r="F43" s="34"/>
      <c r="G43" s="34"/>
      <c r="H43" s="34"/>
    </row>
    <row r="44" spans="1:17" ht="20.100000000000001" customHeight="1">
      <c r="A44" s="33" t="s">
        <v>5</v>
      </c>
      <c r="B44" s="33"/>
      <c r="C44" s="33"/>
      <c r="D44" s="33" t="s">
        <v>4</v>
      </c>
      <c r="E44" s="33"/>
      <c r="F44" s="33"/>
      <c r="G44" s="33"/>
      <c r="H44" s="33"/>
      <c r="I44" s="33" t="s">
        <v>3</v>
      </c>
      <c r="J44" s="33"/>
      <c r="K44" s="33"/>
      <c r="L44" s="35" t="s">
        <v>2</v>
      </c>
      <c r="M44" s="36"/>
      <c r="N44" s="33" t="s">
        <v>1</v>
      </c>
      <c r="O44" s="33"/>
      <c r="Q44" s="5"/>
    </row>
    <row r="45" spans="1:17" ht="20.100000000000001" customHeight="1">
      <c r="A45" s="37"/>
      <c r="B45" s="37"/>
      <c r="C45" s="37"/>
      <c r="D45" s="37"/>
      <c r="E45" s="37"/>
      <c r="F45" s="37"/>
      <c r="G45" s="37"/>
      <c r="H45" s="37"/>
      <c r="I45" s="38" t="s">
        <v>0</v>
      </c>
      <c r="J45" s="38"/>
      <c r="K45" s="38"/>
      <c r="L45" s="42" t="s">
        <v>8</v>
      </c>
      <c r="M45" s="43"/>
      <c r="N45" s="41">
        <f>IF(L45="",0,VLOOKUP(L45,$S$2:$T$4,2,FALSE))</f>
        <v>3500</v>
      </c>
      <c r="O45" s="41"/>
      <c r="Q45" s="5"/>
    </row>
    <row r="46" spans="1:17" ht="30" customHeight="1"/>
    <row r="47" spans="1:17" ht="20.100000000000001" customHeight="1">
      <c r="A47" s="33" t="s">
        <v>7</v>
      </c>
      <c r="B47" s="33"/>
      <c r="C47" s="33"/>
      <c r="D47" s="34" t="s">
        <v>6</v>
      </c>
      <c r="E47" s="34"/>
      <c r="F47" s="34"/>
      <c r="G47" s="34"/>
      <c r="H47" s="34"/>
    </row>
    <row r="48" spans="1:17" ht="20.100000000000001" customHeight="1">
      <c r="A48" s="33" t="s">
        <v>5</v>
      </c>
      <c r="B48" s="33"/>
      <c r="C48" s="33"/>
      <c r="D48" s="33" t="s">
        <v>4</v>
      </c>
      <c r="E48" s="33"/>
      <c r="F48" s="33"/>
      <c r="G48" s="33"/>
      <c r="H48" s="33"/>
      <c r="I48" s="33" t="s">
        <v>3</v>
      </c>
      <c r="J48" s="33"/>
      <c r="K48" s="33"/>
      <c r="L48" s="35" t="s">
        <v>2</v>
      </c>
      <c r="M48" s="36"/>
      <c r="N48" s="33" t="s">
        <v>1</v>
      </c>
      <c r="O48" s="33"/>
      <c r="Q48" s="5"/>
    </row>
    <row r="49" spans="1:17" ht="20.100000000000001" customHeight="1">
      <c r="A49" s="37"/>
      <c r="B49" s="37"/>
      <c r="C49" s="37"/>
      <c r="D49" s="37"/>
      <c r="E49" s="37"/>
      <c r="F49" s="37"/>
      <c r="G49" s="37"/>
      <c r="H49" s="37"/>
      <c r="I49" s="38" t="s">
        <v>0</v>
      </c>
      <c r="J49" s="38"/>
      <c r="K49" s="38"/>
      <c r="L49" s="39"/>
      <c r="M49" s="40"/>
      <c r="N49" s="41">
        <f>IF(L49="",0,VLOOKUP(L49,$S$2:$T$4,2,FALSE))</f>
        <v>0</v>
      </c>
      <c r="O49" s="41"/>
      <c r="Q49" s="5"/>
    </row>
    <row r="50" spans="1:17" ht="30" customHeight="1"/>
    <row r="51" spans="1:17" ht="20.100000000000001" customHeight="1">
      <c r="A51" s="33" t="s">
        <v>7</v>
      </c>
      <c r="B51" s="33"/>
      <c r="C51" s="33"/>
      <c r="D51" s="34" t="s">
        <v>6</v>
      </c>
      <c r="E51" s="34"/>
      <c r="F51" s="34"/>
      <c r="G51" s="34"/>
      <c r="H51" s="34"/>
    </row>
    <row r="52" spans="1:17" ht="20.100000000000001" customHeight="1">
      <c r="A52" s="33" t="s">
        <v>5</v>
      </c>
      <c r="B52" s="33"/>
      <c r="C52" s="33"/>
      <c r="D52" s="33" t="s">
        <v>4</v>
      </c>
      <c r="E52" s="33"/>
      <c r="F52" s="33"/>
      <c r="G52" s="33"/>
      <c r="H52" s="33"/>
      <c r="I52" s="33" t="s">
        <v>3</v>
      </c>
      <c r="J52" s="33"/>
      <c r="K52" s="33"/>
      <c r="L52" s="35" t="s">
        <v>2</v>
      </c>
      <c r="M52" s="36"/>
      <c r="N52" s="33" t="s">
        <v>1</v>
      </c>
      <c r="O52" s="33"/>
      <c r="Q52" s="5"/>
    </row>
    <row r="53" spans="1:17" ht="20.100000000000001" customHeight="1">
      <c r="A53" s="37"/>
      <c r="B53" s="37"/>
      <c r="C53" s="37"/>
      <c r="D53" s="37"/>
      <c r="E53" s="37"/>
      <c r="F53" s="37"/>
      <c r="G53" s="37"/>
      <c r="H53" s="37"/>
      <c r="I53" s="38" t="s">
        <v>0</v>
      </c>
      <c r="J53" s="38"/>
      <c r="K53" s="38"/>
      <c r="L53" s="39"/>
      <c r="M53" s="40"/>
      <c r="N53" s="41">
        <f>IF(L53="",0,VLOOKUP(L53,$S$2:$T$4,2,FALSE))</f>
        <v>0</v>
      </c>
      <c r="O53" s="41"/>
      <c r="Q53" s="5"/>
    </row>
    <row r="54" spans="1:17" ht="30" customHeight="1"/>
    <row r="55" spans="1:17" ht="20.100000000000001" customHeight="1">
      <c r="A55" s="33" t="s">
        <v>7</v>
      </c>
      <c r="B55" s="33"/>
      <c r="C55" s="33"/>
      <c r="D55" s="34" t="s">
        <v>6</v>
      </c>
      <c r="E55" s="34"/>
      <c r="F55" s="34"/>
      <c r="G55" s="34"/>
      <c r="H55" s="34"/>
    </row>
    <row r="56" spans="1:17" ht="20.100000000000001" customHeight="1">
      <c r="A56" s="33" t="s">
        <v>5</v>
      </c>
      <c r="B56" s="33"/>
      <c r="C56" s="33"/>
      <c r="D56" s="33" t="s">
        <v>4</v>
      </c>
      <c r="E56" s="33"/>
      <c r="F56" s="33"/>
      <c r="G56" s="33"/>
      <c r="H56" s="33"/>
      <c r="I56" s="33" t="s">
        <v>3</v>
      </c>
      <c r="J56" s="33"/>
      <c r="K56" s="33"/>
      <c r="L56" s="35" t="s">
        <v>2</v>
      </c>
      <c r="M56" s="36"/>
      <c r="N56" s="33" t="s">
        <v>1</v>
      </c>
      <c r="O56" s="33"/>
      <c r="Q56" s="5"/>
    </row>
    <row r="57" spans="1:17" ht="20.100000000000001" customHeight="1">
      <c r="A57" s="37"/>
      <c r="B57" s="37"/>
      <c r="C57" s="37"/>
      <c r="D57" s="37"/>
      <c r="E57" s="37"/>
      <c r="F57" s="37"/>
      <c r="G57" s="37"/>
      <c r="H57" s="37"/>
      <c r="I57" s="38" t="s">
        <v>0</v>
      </c>
      <c r="J57" s="38"/>
      <c r="K57" s="38"/>
      <c r="L57" s="39"/>
      <c r="M57" s="40"/>
      <c r="N57" s="41">
        <f>IF(L57="",0,VLOOKUP(L57,$S$2:$T$4,2,FALSE))</f>
        <v>0</v>
      </c>
      <c r="O57" s="41"/>
      <c r="Q57" s="5"/>
    </row>
    <row r="58" spans="1:17" ht="30" customHeight="1"/>
    <row r="59" spans="1:17" ht="20.100000000000001" customHeight="1">
      <c r="A59" s="33" t="s">
        <v>7</v>
      </c>
      <c r="B59" s="33"/>
      <c r="C59" s="33"/>
      <c r="D59" s="34" t="s">
        <v>6</v>
      </c>
      <c r="E59" s="34"/>
      <c r="F59" s="34"/>
      <c r="G59" s="34"/>
      <c r="H59" s="34"/>
    </row>
    <row r="60" spans="1:17" ht="20.100000000000001" customHeight="1">
      <c r="A60" s="33" t="s">
        <v>5</v>
      </c>
      <c r="B60" s="33"/>
      <c r="C60" s="33"/>
      <c r="D60" s="33" t="s">
        <v>4</v>
      </c>
      <c r="E60" s="33"/>
      <c r="F60" s="33"/>
      <c r="G60" s="33"/>
      <c r="H60" s="33"/>
      <c r="I60" s="33" t="s">
        <v>3</v>
      </c>
      <c r="J60" s="33"/>
      <c r="K60" s="33"/>
      <c r="L60" s="35" t="s">
        <v>2</v>
      </c>
      <c r="M60" s="36"/>
      <c r="N60" s="33" t="s">
        <v>1</v>
      </c>
      <c r="O60" s="33"/>
      <c r="Q60" s="5"/>
    </row>
    <row r="61" spans="1:17" ht="20.100000000000001" customHeight="1">
      <c r="A61" s="37"/>
      <c r="B61" s="37"/>
      <c r="C61" s="37"/>
      <c r="D61" s="37"/>
      <c r="E61" s="37"/>
      <c r="F61" s="37"/>
      <c r="G61" s="37"/>
      <c r="H61" s="37"/>
      <c r="I61" s="38" t="s">
        <v>0</v>
      </c>
      <c r="J61" s="38"/>
      <c r="K61" s="38"/>
      <c r="L61" s="39"/>
      <c r="M61" s="40"/>
      <c r="N61" s="41">
        <f>IF(L61="",0,VLOOKUP(L61,$S$2:$T$4,2,FALSE))</f>
        <v>0</v>
      </c>
      <c r="O61" s="41"/>
    </row>
    <row r="62" spans="1:17" ht="30" customHeight="1">
      <c r="A62" s="4"/>
      <c r="B62" s="4"/>
      <c r="C62" s="4"/>
      <c r="D62" s="4"/>
      <c r="E62" s="4"/>
      <c r="F62" s="4"/>
      <c r="G62" s="4"/>
      <c r="H62" s="4"/>
      <c r="I62" s="3"/>
      <c r="J62" s="3"/>
      <c r="K62" s="3"/>
      <c r="L62" s="2"/>
      <c r="M62" s="2"/>
      <c r="N62" s="1"/>
      <c r="O62" s="1"/>
    </row>
    <row r="63" spans="1:17" ht="19.5" customHeight="1">
      <c r="A63" s="33" t="s">
        <v>7</v>
      </c>
      <c r="B63" s="33"/>
      <c r="C63" s="33"/>
      <c r="D63" s="34" t="s">
        <v>6</v>
      </c>
      <c r="E63" s="34"/>
      <c r="F63" s="34"/>
      <c r="G63" s="34"/>
      <c r="H63" s="34"/>
    </row>
    <row r="64" spans="1:17" ht="19.5" customHeight="1">
      <c r="A64" s="33" t="s">
        <v>5</v>
      </c>
      <c r="B64" s="33"/>
      <c r="C64" s="33"/>
      <c r="D64" s="33" t="s">
        <v>4</v>
      </c>
      <c r="E64" s="33"/>
      <c r="F64" s="33"/>
      <c r="G64" s="33"/>
      <c r="H64" s="33"/>
      <c r="I64" s="33" t="s">
        <v>3</v>
      </c>
      <c r="J64" s="33"/>
      <c r="K64" s="33"/>
      <c r="L64" s="35" t="s">
        <v>2</v>
      </c>
      <c r="M64" s="36"/>
      <c r="N64" s="33" t="s">
        <v>1</v>
      </c>
      <c r="O64" s="33"/>
    </row>
    <row r="65" spans="1:15" ht="19.5" customHeight="1">
      <c r="A65" s="37"/>
      <c r="B65" s="37"/>
      <c r="C65" s="37"/>
      <c r="D65" s="37"/>
      <c r="E65" s="37"/>
      <c r="F65" s="37"/>
      <c r="G65" s="37"/>
      <c r="H65" s="37"/>
      <c r="I65" s="38" t="s">
        <v>0</v>
      </c>
      <c r="J65" s="38"/>
      <c r="K65" s="38"/>
      <c r="L65" s="39"/>
      <c r="M65" s="40"/>
      <c r="N65" s="41">
        <f>IF(L65="",0,VLOOKUP(L65,$S$2:$T$4,2,FALSE))</f>
        <v>0</v>
      </c>
      <c r="O65" s="41"/>
    </row>
    <row r="66" spans="1:15" ht="30" customHeight="1">
      <c r="A66" s="4"/>
      <c r="B66" s="4"/>
      <c r="C66" s="4"/>
      <c r="D66" s="4"/>
      <c r="E66" s="4"/>
      <c r="F66" s="4"/>
      <c r="G66" s="4"/>
      <c r="H66" s="4"/>
      <c r="I66" s="3"/>
      <c r="J66" s="3"/>
      <c r="K66" s="3"/>
      <c r="L66" s="2"/>
      <c r="M66" s="2"/>
      <c r="N66" s="1"/>
      <c r="O66" s="1"/>
    </row>
    <row r="67" spans="1:15" ht="19.5" customHeight="1">
      <c r="A67" s="33" t="s">
        <v>7</v>
      </c>
      <c r="B67" s="33"/>
      <c r="C67" s="33"/>
      <c r="D67" s="34" t="s">
        <v>6</v>
      </c>
      <c r="E67" s="34"/>
      <c r="F67" s="34"/>
      <c r="G67" s="34"/>
      <c r="H67" s="34"/>
    </row>
    <row r="68" spans="1:15" ht="19.5" customHeight="1">
      <c r="A68" s="33" t="s">
        <v>5</v>
      </c>
      <c r="B68" s="33"/>
      <c r="C68" s="33"/>
      <c r="D68" s="33" t="s">
        <v>4</v>
      </c>
      <c r="E68" s="33"/>
      <c r="F68" s="33"/>
      <c r="G68" s="33"/>
      <c r="H68" s="33"/>
      <c r="I68" s="33" t="s">
        <v>3</v>
      </c>
      <c r="J68" s="33"/>
      <c r="K68" s="33"/>
      <c r="L68" s="35" t="s">
        <v>2</v>
      </c>
      <c r="M68" s="36"/>
      <c r="N68" s="33" t="s">
        <v>1</v>
      </c>
      <c r="O68" s="33"/>
    </row>
    <row r="69" spans="1:15" ht="19.5" customHeight="1">
      <c r="A69" s="37"/>
      <c r="B69" s="37"/>
      <c r="C69" s="37"/>
      <c r="D69" s="37"/>
      <c r="E69" s="37"/>
      <c r="F69" s="37"/>
      <c r="G69" s="37"/>
      <c r="H69" s="37"/>
      <c r="I69" s="38" t="s">
        <v>0</v>
      </c>
      <c r="J69" s="38"/>
      <c r="K69" s="38"/>
      <c r="L69" s="39"/>
      <c r="M69" s="40"/>
      <c r="N69" s="41">
        <f>IF(L69="",0,VLOOKUP(L69,$S$2:$T$4,2,FALSE))</f>
        <v>0</v>
      </c>
      <c r="O69" s="41"/>
    </row>
    <row r="70" spans="1:15" ht="30" customHeight="1">
      <c r="A70" s="4"/>
      <c r="B70" s="4"/>
      <c r="C70" s="4"/>
      <c r="D70" s="4"/>
      <c r="E70" s="4"/>
      <c r="F70" s="4"/>
      <c r="G70" s="4"/>
      <c r="H70" s="4"/>
      <c r="I70" s="3"/>
      <c r="J70" s="3"/>
      <c r="K70" s="3"/>
      <c r="L70" s="2"/>
      <c r="M70" s="2"/>
      <c r="N70" s="1"/>
      <c r="O70" s="1"/>
    </row>
    <row r="71" spans="1:15" ht="19.5" customHeight="1">
      <c r="A71" s="33" t="s">
        <v>7</v>
      </c>
      <c r="B71" s="33"/>
      <c r="C71" s="33"/>
      <c r="D71" s="34" t="s">
        <v>6</v>
      </c>
      <c r="E71" s="34"/>
      <c r="F71" s="34"/>
      <c r="G71" s="34"/>
      <c r="H71" s="34"/>
    </row>
    <row r="72" spans="1:15" ht="19.5" customHeight="1">
      <c r="A72" s="33" t="s">
        <v>5</v>
      </c>
      <c r="B72" s="33"/>
      <c r="C72" s="33"/>
      <c r="D72" s="33" t="s">
        <v>4</v>
      </c>
      <c r="E72" s="33"/>
      <c r="F72" s="33"/>
      <c r="G72" s="33"/>
      <c r="H72" s="33"/>
      <c r="I72" s="33" t="s">
        <v>3</v>
      </c>
      <c r="J72" s="33"/>
      <c r="K72" s="33"/>
      <c r="L72" s="35" t="s">
        <v>2</v>
      </c>
      <c r="M72" s="36"/>
      <c r="N72" s="33" t="s">
        <v>1</v>
      </c>
      <c r="O72" s="33"/>
    </row>
    <row r="73" spans="1:15" ht="19.5" customHeight="1">
      <c r="A73" s="37"/>
      <c r="B73" s="37"/>
      <c r="C73" s="37"/>
      <c r="D73" s="37"/>
      <c r="E73" s="37"/>
      <c r="F73" s="37"/>
      <c r="G73" s="37"/>
      <c r="H73" s="37"/>
      <c r="I73" s="38" t="s">
        <v>0</v>
      </c>
      <c r="J73" s="38"/>
      <c r="K73" s="38"/>
      <c r="L73" s="39"/>
      <c r="M73" s="40"/>
      <c r="N73" s="41">
        <f>IF(L73="",0,VLOOKUP(L73,$S$2:$T$4,2,FALSE))</f>
        <v>0</v>
      </c>
      <c r="O73" s="41"/>
    </row>
    <row r="74" spans="1:15" ht="19.5" customHeight="1"/>
  </sheetData>
  <mergeCells count="128">
    <mergeCell ref="B26:H26"/>
    <mergeCell ref="I26:O26"/>
    <mergeCell ref="I25:J25"/>
    <mergeCell ref="A13:O14"/>
    <mergeCell ref="E18:G18"/>
    <mergeCell ref="I18:J18"/>
    <mergeCell ref="B23:H23"/>
    <mergeCell ref="I23:M23"/>
    <mergeCell ref="B24:H24"/>
    <mergeCell ref="I24:K24"/>
    <mergeCell ref="L24:M24"/>
    <mergeCell ref="N24:O25"/>
    <mergeCell ref="B25:D25"/>
    <mergeCell ref="N23:O23"/>
    <mergeCell ref="L2:O2"/>
    <mergeCell ref="Q4:Q5"/>
    <mergeCell ref="R5:R6"/>
    <mergeCell ref="F7:H7"/>
    <mergeCell ref="I7:N7"/>
    <mergeCell ref="F9:H9"/>
    <mergeCell ref="I9:N9"/>
    <mergeCell ref="A5:E5"/>
    <mergeCell ref="A41:O41"/>
    <mergeCell ref="A43:C43"/>
    <mergeCell ref="D43:H43"/>
    <mergeCell ref="B27:B28"/>
    <mergeCell ref="C27:C28"/>
    <mergeCell ref="D27:D28"/>
    <mergeCell ref="E27:E28"/>
    <mergeCell ref="A44:C44"/>
    <mergeCell ref="D44:H44"/>
    <mergeCell ref="I44:K44"/>
    <mergeCell ref="L44:M44"/>
    <mergeCell ref="N44:O44"/>
    <mergeCell ref="F27:F28"/>
    <mergeCell ref="G27:G28"/>
    <mergeCell ref="H27:H28"/>
    <mergeCell ref="I27:O27"/>
    <mergeCell ref="I28:O28"/>
    <mergeCell ref="A45:C45"/>
    <mergeCell ref="D45:H45"/>
    <mergeCell ref="I45:K45"/>
    <mergeCell ref="L45:M45"/>
    <mergeCell ref="N45:O45"/>
    <mergeCell ref="A47:C47"/>
    <mergeCell ref="D47:H47"/>
    <mergeCell ref="A48:C48"/>
    <mergeCell ref="D48:H48"/>
    <mergeCell ref="I48:K48"/>
    <mergeCell ref="L48:M48"/>
    <mergeCell ref="N48:O48"/>
    <mergeCell ref="A49:C49"/>
    <mergeCell ref="D49:H49"/>
    <mergeCell ref="I49:K49"/>
    <mergeCell ref="L49:M49"/>
    <mergeCell ref="N49:O49"/>
    <mergeCell ref="A51:C51"/>
    <mergeCell ref="D51:H51"/>
    <mergeCell ref="A52:C52"/>
    <mergeCell ref="D52:H52"/>
    <mergeCell ref="I52:K52"/>
    <mergeCell ref="L52:M52"/>
    <mergeCell ref="N52:O52"/>
    <mergeCell ref="A53:C53"/>
    <mergeCell ref="D53:H53"/>
    <mergeCell ref="I53:K53"/>
    <mergeCell ref="L53:M53"/>
    <mergeCell ref="N53:O53"/>
    <mergeCell ref="N56:O56"/>
    <mergeCell ref="A57:C57"/>
    <mergeCell ref="D57:H57"/>
    <mergeCell ref="I57:K57"/>
    <mergeCell ref="L57:M57"/>
    <mergeCell ref="N57:O57"/>
    <mergeCell ref="A56:C56"/>
    <mergeCell ref="D56:H56"/>
    <mergeCell ref="I56:K56"/>
    <mergeCell ref="L56:M56"/>
    <mergeCell ref="N60:O60"/>
    <mergeCell ref="A61:C61"/>
    <mergeCell ref="D61:H61"/>
    <mergeCell ref="I61:K61"/>
    <mergeCell ref="L61:M61"/>
    <mergeCell ref="N61:O61"/>
    <mergeCell ref="A60:C60"/>
    <mergeCell ref="D60:H60"/>
    <mergeCell ref="I60:K60"/>
    <mergeCell ref="L60:M60"/>
    <mergeCell ref="A63:C63"/>
    <mergeCell ref="D63:H63"/>
    <mergeCell ref="A64:C64"/>
    <mergeCell ref="D64:H64"/>
    <mergeCell ref="I64:K64"/>
    <mergeCell ref="A59:C59"/>
    <mergeCell ref="D59:H59"/>
    <mergeCell ref="A55:C55"/>
    <mergeCell ref="D55:H55"/>
    <mergeCell ref="L64:M64"/>
    <mergeCell ref="N64:O64"/>
    <mergeCell ref="A65:C65"/>
    <mergeCell ref="D65:H65"/>
    <mergeCell ref="I65:K65"/>
    <mergeCell ref="L65:M65"/>
    <mergeCell ref="N65:O65"/>
    <mergeCell ref="A67:C67"/>
    <mergeCell ref="D67:H67"/>
    <mergeCell ref="A68:C68"/>
    <mergeCell ref="D68:H68"/>
    <mergeCell ref="I68:K68"/>
    <mergeCell ref="L68:M68"/>
    <mergeCell ref="N68:O68"/>
    <mergeCell ref="A69:C69"/>
    <mergeCell ref="D69:H69"/>
    <mergeCell ref="I69:K69"/>
    <mergeCell ref="L69:M69"/>
    <mergeCell ref="N69:O69"/>
    <mergeCell ref="A71:C71"/>
    <mergeCell ref="D71:H71"/>
    <mergeCell ref="A72:C72"/>
    <mergeCell ref="D72:H72"/>
    <mergeCell ref="I72:K72"/>
    <mergeCell ref="L72:M72"/>
    <mergeCell ref="N72:O72"/>
    <mergeCell ref="A73:C73"/>
    <mergeCell ref="D73:H73"/>
    <mergeCell ref="I73:K73"/>
    <mergeCell ref="L73:M73"/>
    <mergeCell ref="N73:O73"/>
  </mergeCells>
  <phoneticPr fontId="2"/>
  <conditionalFormatting sqref="L2:L3">
    <cfRule type="cellIs" dxfId="0" priority="1" operator="between">
      <formula>43586</formula>
      <formula>43830</formula>
    </cfRule>
  </conditionalFormatting>
  <dataValidations count="1">
    <dataValidation type="list" allowBlank="1" showInputMessage="1" showErrorMessage="1" sqref="L45:M45 L49:M49 L57:M57 L53:M53 L61:M62 L65:M66 L69:M70 L73:M73" xr:uid="{AD06FEEA-9506-4C66-A66D-8DFE198E2136}">
      <formula1>$S$3:$S$5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洸</dc:creator>
  <cp:lastModifiedBy>小林　洸</cp:lastModifiedBy>
  <cp:lastPrinted>2026-04-22T04:04:55Z</cp:lastPrinted>
  <dcterms:created xsi:type="dcterms:W3CDTF">2026-04-21T23:43:49Z</dcterms:created>
  <dcterms:modified xsi:type="dcterms:W3CDTF">2026-04-24T01:41:27Z</dcterms:modified>
</cp:coreProperties>
</file>