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535" yWindow="645" windowWidth="9720" windowHeight="8130"/>
  </bookViews>
  <sheets>
    <sheet name="レイアウト" sheetId="1" r:id="rId1"/>
    <sheet name="※レイアウト作成について" sheetId="3" r:id="rId2"/>
    <sheet name="情報" sheetId="4" r:id="rId3"/>
  </sheets>
  <definedNames>
    <definedName name="_xlnm.Print_Area" localSheetId="0">レイアウト!$A$1:$AF$138</definedName>
  </definedNames>
  <calcPr calcId="145621"/>
</workbook>
</file>

<file path=xl/calcChain.xml><?xml version="1.0" encoding="utf-8"?>
<calcChain xmlns="http://schemas.openxmlformats.org/spreadsheetml/2006/main">
  <c r="A85" i="1" l="1"/>
  <c r="Q79" i="1"/>
  <c r="M79" i="1"/>
  <c r="M66" i="1"/>
  <c r="F66" i="1"/>
  <c r="W65" i="1"/>
  <c r="M65" i="1"/>
  <c r="F65" i="1"/>
  <c r="C65" i="1"/>
  <c r="G63" i="1"/>
  <c r="F62" i="1"/>
  <c r="F61" i="1"/>
  <c r="F60" i="1"/>
  <c r="C60" i="1"/>
  <c r="AC58" i="1"/>
  <c r="I50" i="1"/>
  <c r="D50" i="1"/>
  <c r="D49" i="1"/>
  <c r="M48" i="1"/>
  <c r="D48" i="1"/>
  <c r="D47" i="1"/>
  <c r="D46" i="1"/>
  <c r="Y43" i="1"/>
  <c r="U43" i="1"/>
  <c r="Y42" i="1"/>
  <c r="U42" i="1"/>
  <c r="M19" i="1"/>
  <c r="F19" i="1"/>
  <c r="X18" i="1"/>
  <c r="U18" i="1"/>
  <c r="Q18" i="1"/>
  <c r="O18" i="1"/>
  <c r="M18" i="1"/>
  <c r="K18" i="1"/>
  <c r="AE17" i="1"/>
  <c r="F17" i="1"/>
  <c r="AE16" i="1"/>
  <c r="AB16" i="1"/>
  <c r="K16" i="1"/>
  <c r="F16" i="1"/>
  <c r="AE15" i="1"/>
  <c r="P15" i="1"/>
  <c r="F15" i="1"/>
</calcChain>
</file>

<file path=xl/sharedStrings.xml><?xml version="1.0" encoding="utf-8"?>
<sst xmlns="http://schemas.openxmlformats.org/spreadsheetml/2006/main" count="737" uniqueCount="576">
  <si>
    <t>・セルの書式設定</t>
    <rPh sb="4" eb="6">
      <t>ショシキ</t>
    </rPh>
    <rPh sb="6" eb="8">
      <t>セッテイ</t>
    </rPh>
    <phoneticPr fontId="1"/>
  </si>
  <si>
    <t>・罫線</t>
    <rPh sb="1" eb="3">
      <t>ケイセン</t>
    </rPh>
    <phoneticPr fontId="1"/>
  </si>
  <si>
    <t>・配置</t>
    <rPh sb="1" eb="3">
      <t>ハイチ</t>
    </rPh>
    <phoneticPr fontId="1"/>
  </si>
  <si>
    <t>・塗りつぶし</t>
    <rPh sb="1" eb="2">
      <t>ヌ</t>
    </rPh>
    <phoneticPr fontId="1"/>
  </si>
  <si>
    <t>・フォント</t>
    <phoneticPr fontId="1"/>
  </si>
  <si>
    <t>セル結合、折り返して全体を表示、縮小して全体を表示、インデント</t>
    <rPh sb="2" eb="4">
      <t>ケツゴウ</t>
    </rPh>
    <rPh sb="5" eb="6">
      <t>オ</t>
    </rPh>
    <rPh sb="7" eb="8">
      <t>カエ</t>
    </rPh>
    <rPh sb="10" eb="12">
      <t>ゼンタイ</t>
    </rPh>
    <rPh sb="13" eb="15">
      <t>ヒョウジ</t>
    </rPh>
    <rPh sb="16" eb="18">
      <t>シュクショウ</t>
    </rPh>
    <rPh sb="20" eb="22">
      <t>ゼンタイ</t>
    </rPh>
    <rPh sb="23" eb="25">
      <t>ヒョウジ</t>
    </rPh>
    <phoneticPr fontId="1"/>
  </si>
  <si>
    <t>スタイル、サイズ、下線・二重下線、色、文字飾り</t>
    <rPh sb="12" eb="14">
      <t>２ジュウ</t>
    </rPh>
    <rPh sb="14" eb="16">
      <t>カセン</t>
    </rPh>
    <rPh sb="19" eb="21">
      <t>モジ</t>
    </rPh>
    <rPh sb="21" eb="22">
      <t>カザ</t>
    </rPh>
    <phoneticPr fontId="1"/>
  </si>
  <si>
    <t>色の設定のみ</t>
    <rPh sb="0" eb="1">
      <t>イロ</t>
    </rPh>
    <rPh sb="2" eb="4">
      <t>セッテイ</t>
    </rPh>
    <phoneticPr fontId="1"/>
  </si>
  <si>
    <t>印刷の向き、拡大/縮小、用紙サイズ、余白、ヘッダー/フッター、</t>
    <rPh sb="12" eb="14">
      <t>ヨウシ</t>
    </rPh>
    <rPh sb="18" eb="20">
      <t>ヨハク</t>
    </rPh>
    <phoneticPr fontId="1"/>
  </si>
  <si>
    <t>印刷範囲、印刷タイトル</t>
    <phoneticPr fontId="1"/>
  </si>
  <si>
    <t>・図形や画像の挿入</t>
    <rPh sb="1" eb="3">
      <t>ズケイ</t>
    </rPh>
    <rPh sb="4" eb="6">
      <t>ガゾウ</t>
    </rPh>
    <rPh sb="7" eb="9">
      <t>ソウニュウ</t>
    </rPh>
    <phoneticPr fontId="1"/>
  </si>
  <si>
    <t>Excelからの印刷イメージとPDF出力イメージは、若干異なる場合があります。</t>
    <rPh sb="8" eb="10">
      <t>インサツ</t>
    </rPh>
    <rPh sb="18" eb="20">
      <t>シュツリョク</t>
    </rPh>
    <rPh sb="26" eb="28">
      <t>ジャッカン</t>
    </rPh>
    <rPh sb="28" eb="29">
      <t>コト</t>
    </rPh>
    <rPh sb="31" eb="33">
      <t>バアイ</t>
    </rPh>
    <phoneticPr fontId="1"/>
  </si>
  <si>
    <t>・列幅、行高さの設定</t>
    <rPh sb="1" eb="3">
      <t>レツハバ</t>
    </rPh>
    <rPh sb="4" eb="5">
      <t>ギョウ</t>
    </rPh>
    <rPh sb="5" eb="6">
      <t>タカ</t>
    </rPh>
    <rPh sb="8" eb="10">
      <t>セッテイ</t>
    </rPh>
    <phoneticPr fontId="1"/>
  </si>
  <si>
    <t>・ページレイアウトの設定</t>
    <rPh sb="10" eb="12">
      <t>セッテイ</t>
    </rPh>
    <phoneticPr fontId="1"/>
  </si>
  <si>
    <t>使用できない機能を使用した場合は、正常にPDFに反映されません。</t>
    <rPh sb="17" eb="19">
      <t>セイジョウ</t>
    </rPh>
    <rPh sb="24" eb="26">
      <t>ハンエイ</t>
    </rPh>
    <phoneticPr fontId="1"/>
  </si>
  <si>
    <t>・郵便番号のハイフン編集</t>
    <rPh sb="1" eb="5">
      <t>ユウビンバンゴウ</t>
    </rPh>
    <rPh sb="10" eb="12">
      <t>ヘンシュウ</t>
    </rPh>
    <phoneticPr fontId="1"/>
  </si>
  <si>
    <t>・チェックボックスの変換</t>
    <rPh sb="10" eb="12">
      <t>ヘンカン</t>
    </rPh>
    <phoneticPr fontId="1"/>
  </si>
  <si>
    <t>・ラジオボタンの変換</t>
    <rPh sb="8" eb="10">
      <t>ヘンカン</t>
    </rPh>
    <phoneticPr fontId="1"/>
  </si>
  <si>
    <t>・日付の表示形式</t>
    <rPh sb="1" eb="3">
      <t>ヒヅケ</t>
    </rPh>
    <rPh sb="4" eb="6">
      <t>ヒョウジ</t>
    </rPh>
    <rPh sb="6" eb="8">
      <t>ケイシキ</t>
    </rPh>
    <phoneticPr fontId="1"/>
  </si>
  <si>
    <t>・数値の表示形式</t>
    <rPh sb="1" eb="3">
      <t>スウチ</t>
    </rPh>
    <rPh sb="4" eb="6">
      <t>ヒョウジ</t>
    </rPh>
    <rPh sb="6" eb="8">
      <t>ケイシキ</t>
    </rPh>
    <phoneticPr fontId="1"/>
  </si>
  <si>
    <t>・表示形式</t>
    <phoneticPr fontId="1"/>
  </si>
  <si>
    <t>セルの書式設定-表示形式 を設定してください。</t>
    <rPh sb="14" eb="16">
      <t>セッテイ</t>
    </rPh>
    <phoneticPr fontId="1"/>
  </si>
  <si>
    <t>・VBA（マクロ）</t>
    <phoneticPr fontId="1"/>
  </si>
  <si>
    <t>使用できない代表的な機能</t>
    <rPh sb="0" eb="2">
      <t>シヨウ</t>
    </rPh>
    <rPh sb="6" eb="9">
      <t>ダイヒョウテキ</t>
    </rPh>
    <rPh sb="10" eb="12">
      <t>キノウ</t>
    </rPh>
    <phoneticPr fontId="1"/>
  </si>
  <si>
    <t>横位置、縦位置、セル結合</t>
    <rPh sb="0" eb="1">
      <t>ヨコ</t>
    </rPh>
    <rPh sb="1" eb="3">
      <t>イチ</t>
    </rPh>
    <rPh sb="4" eb="5">
      <t>タテ</t>
    </rPh>
    <rPh sb="5" eb="7">
      <t>イチ</t>
    </rPh>
    <rPh sb="10" eb="12">
      <t>ケツゴウ</t>
    </rPh>
    <phoneticPr fontId="1"/>
  </si>
  <si>
    <t>※位置の均等割り付けは不可</t>
    <rPh sb="1" eb="3">
      <t>イチ</t>
    </rPh>
    <phoneticPr fontId="1"/>
  </si>
  <si>
    <t>スタイル、色、上下左右・斜めの罫線</t>
    <rPh sb="5" eb="6">
      <t>イロ</t>
    </rPh>
    <rPh sb="7" eb="9">
      <t>ジョウゲ</t>
    </rPh>
    <rPh sb="9" eb="11">
      <t>サユウ</t>
    </rPh>
    <rPh sb="12" eb="13">
      <t>ナナ</t>
    </rPh>
    <rPh sb="15" eb="17">
      <t>ケイセン</t>
    </rPh>
    <phoneticPr fontId="1"/>
  </si>
  <si>
    <t>※点線や破線は不可</t>
    <phoneticPr fontId="1"/>
  </si>
  <si>
    <t>例）</t>
    <rPh sb="0" eb="1">
      <t>レイ</t>
    </rPh>
    <phoneticPr fontId="1"/>
  </si>
  <si>
    <t>フォント名（MS明朝、MSゴシック、MS P明朝、MS Pゴシックのみ）</t>
    <rPh sb="4" eb="5">
      <t>メイ</t>
    </rPh>
    <rPh sb="8" eb="10">
      <t>ミンチョウ</t>
    </rPh>
    <rPh sb="22" eb="24">
      <t>ミンチョウ</t>
    </rPh>
    <phoneticPr fontId="1"/>
  </si>
  <si>
    <t>数式　=MID("${パラメータ}",1,3) &amp; "-" &amp; MID("${パラメータ}",4,4)</t>
    <rPh sb="0" eb="2">
      <t>スウシキ</t>
    </rPh>
    <phoneticPr fontId="1"/>
  </si>
  <si>
    <t>「レイアウト」「※レイアウト作成について」「情報」シートは削除しないでください。</t>
    <rPh sb="22" eb="24">
      <t>ジョウホウ</t>
    </rPh>
    <rPh sb="29" eb="31">
      <t>サクジョ</t>
    </rPh>
    <phoneticPr fontId="1"/>
  </si>
  <si>
    <t>・条件付き書式</t>
    <rPh sb="1" eb="3">
      <t>ジョウケン</t>
    </rPh>
    <rPh sb="3" eb="4">
      <t>ツ</t>
    </rPh>
    <rPh sb="5" eb="7">
      <t>ショシキ</t>
    </rPh>
    <phoneticPr fontId="1"/>
  </si>
  <si>
    <t>ひな形ファイルをダウンロードしなおすことで最新のバージョン（A1セルに記載）が取得できます。</t>
    <rPh sb="2" eb="3">
      <t>ガタ</t>
    </rPh>
    <rPh sb="35" eb="37">
      <t>キサイ</t>
    </rPh>
    <rPh sb="39" eb="41">
      <t>シュトク</t>
    </rPh>
    <phoneticPr fontId="1"/>
  </si>
  <si>
    <t>・数式（セル関数）</t>
    <rPh sb="1" eb="3">
      <t>スウシキ</t>
    </rPh>
    <phoneticPr fontId="1"/>
  </si>
  <si>
    <t>※Excel2013新規追加関数など１部使用不可</t>
  </si>
  <si>
    <t>■PDFテンプレート作成上の注意</t>
    <rPh sb="10" eb="12">
      <t>サクセイ</t>
    </rPh>
    <rPh sb="12" eb="13">
      <t>ジョウ</t>
    </rPh>
    <rPh sb="14" eb="16">
      <t>チュウイ</t>
    </rPh>
    <phoneticPr fontId="1"/>
  </si>
  <si>
    <t>■制限事項</t>
    <rPh sb="1" eb="3">
      <t>セイゲン</t>
    </rPh>
    <rPh sb="3" eb="5">
      <t>ジコウ</t>
    </rPh>
    <phoneticPr fontId="1"/>
  </si>
  <si>
    <t>「レイアウト」シートに帳票レイアウトを作成してください。</t>
    <rPh sb="11" eb="13">
      <t>チョウヒョウ</t>
    </rPh>
    <rPh sb="19" eb="21">
      <t>サクセイ</t>
    </rPh>
    <phoneticPr fontId="1"/>
  </si>
  <si>
    <t>保護</t>
    <rPh sb="0" eb="2">
      <t>ホゴ</t>
    </rPh>
    <phoneticPr fontId="1"/>
  </si>
  <si>
    <t>配置　右から左、方向</t>
    <rPh sb="0" eb="2">
      <t>ハイチ</t>
    </rPh>
    <rPh sb="3" eb="4">
      <t>ミギ</t>
    </rPh>
    <rPh sb="6" eb="7">
      <t>ヒダリ</t>
    </rPh>
    <rPh sb="8" eb="10">
      <t>ホウコウ</t>
    </rPh>
    <phoneticPr fontId="1"/>
  </si>
  <si>
    <t>塗りつぶしパターン、塗りつぶし効果</t>
    <rPh sb="0" eb="1">
      <t>ヌ</t>
    </rPh>
    <phoneticPr fontId="1"/>
  </si>
  <si>
    <t>パラメータ（「情報」シートの項目一覧を参照）をセル内に埋め込むことで、当該セルの位置に項目値を出力します。</t>
    <rPh sb="7" eb="9">
      <t>ジョウホウ</t>
    </rPh>
    <rPh sb="14" eb="16">
      <t>コウモク</t>
    </rPh>
    <rPh sb="16" eb="18">
      <t>イチラン</t>
    </rPh>
    <rPh sb="19" eb="21">
      <t>サンショウ</t>
    </rPh>
    <rPh sb="25" eb="26">
      <t>ナイ</t>
    </rPh>
    <rPh sb="27" eb="28">
      <t>ウ</t>
    </rPh>
    <rPh sb="29" eb="30">
      <t>コ</t>
    </rPh>
    <rPh sb="35" eb="37">
      <t>トウガイ</t>
    </rPh>
    <rPh sb="40" eb="42">
      <t>イチ</t>
    </rPh>
    <rPh sb="43" eb="45">
      <t>コウモク</t>
    </rPh>
    <rPh sb="45" eb="46">
      <t>チ</t>
    </rPh>
    <rPh sb="47" eb="49">
      <t>シュツリョク</t>
    </rPh>
    <phoneticPr fontId="1"/>
  </si>
  <si>
    <t>※レイアウトにエラーがある場合は「情報」シートの「PDFテンプレートの不備に関する情報」に内容が記載されます。</t>
    <rPh sb="13" eb="15">
      <t>バアイ</t>
    </rPh>
    <rPh sb="17" eb="19">
      <t>ジョウホウ</t>
    </rPh>
    <rPh sb="45" eb="47">
      <t>ナイヨウ</t>
    </rPh>
    <rPh sb="48" eb="50">
      <t>キサイ</t>
    </rPh>
    <phoneticPr fontId="1"/>
  </si>
  <si>
    <t>数式　=IF("${パラメータ}"="選択肢１","●","○")</t>
    <rPh sb="0" eb="2">
      <t>スウシキ</t>
    </rPh>
    <phoneticPr fontId="1"/>
  </si>
  <si>
    <t>使用可能セル数は「100(CV)列・500行」までとなります。</t>
    <rPh sb="0" eb="2">
      <t>シヨウ</t>
    </rPh>
    <rPh sb="2" eb="4">
      <t>カノウ</t>
    </rPh>
    <rPh sb="6" eb="7">
      <t>スウ</t>
    </rPh>
    <rPh sb="16" eb="17">
      <t>レツ</t>
    </rPh>
    <rPh sb="21" eb="22">
      <t>ギョウ</t>
    </rPh>
    <phoneticPr fontId="1"/>
  </si>
  <si>
    <t>パラメータは１つ以上使用する必要があります。</t>
    <rPh sb="8" eb="10">
      <t>イジョウ</t>
    </rPh>
    <rPh sb="10" eb="12">
      <t>シヨウ</t>
    </rPh>
    <rPh sb="14" eb="16">
      <t>ヒツヨウ</t>
    </rPh>
    <phoneticPr fontId="1"/>
  </si>
  <si>
    <t>コピーして使用する際は「${パラメータ}」を実際のパラメータに置き換えてください。</t>
    <rPh sb="5" eb="7">
      <t>シヨウ</t>
    </rPh>
    <rPh sb="9" eb="10">
      <t>サイ</t>
    </rPh>
    <rPh sb="22" eb="24">
      <t>ジッサイ</t>
    </rPh>
    <rPh sb="31" eb="32">
      <t>オ</t>
    </rPh>
    <rPh sb="33" eb="34">
      <t>カ</t>
    </rPh>
    <phoneticPr fontId="1"/>
  </si>
  <si>
    <t>数式は「=」以降をコピーしてセルに貼り付けることで使用することができます。</t>
    <rPh sb="0" eb="2">
      <t>スウシキ</t>
    </rPh>
    <rPh sb="6" eb="8">
      <t>イコウ</t>
    </rPh>
    <rPh sb="17" eb="18">
      <t>ハ</t>
    </rPh>
    <rPh sb="19" eb="20">
      <t>ツ</t>
    </rPh>
    <rPh sb="25" eb="27">
      <t>シヨウ</t>
    </rPh>
    <phoneticPr fontId="1"/>
  </si>
  <si>
    <r>
      <t>Microsoft® Excel® の</t>
    </r>
    <r>
      <rPr>
        <b/>
        <sz val="10"/>
        <color rgb="FF0000FF"/>
        <rFont val="ＭＳ ゴシック"/>
        <family val="3"/>
        <charset val="128"/>
      </rPr>
      <t>以下の機能が使用できます。</t>
    </r>
    <phoneticPr fontId="1"/>
  </si>
  <si>
    <t>数式　=IF(ISERR(FIND("選択肢１","${パラメータ}")),"□","■")</t>
    <rPh sb="0" eb="2">
      <t>スウシキ</t>
    </rPh>
    <phoneticPr fontId="1"/>
  </si>
  <si>
    <t>・文字列の結合</t>
    <rPh sb="1" eb="4">
      <t>モジレツ</t>
    </rPh>
    <rPh sb="5" eb="7">
      <t>ケツゴウ</t>
    </rPh>
    <phoneticPr fontId="1"/>
  </si>
  <si>
    <t>○関数を使用する場合（「&amp;」で結合する）</t>
    <phoneticPr fontId="1"/>
  </si>
  <si>
    <t>○関数を使用しない場合</t>
    <phoneticPr fontId="1"/>
  </si>
  <si>
    <t>パラメータ：${パラメータ}</t>
    <phoneticPr fontId="1"/>
  </si>
  <si>
    <t>数式　=LEFT("パラメータ：******",6)&amp;"${パラメータ}"</t>
    <rPh sb="0" eb="2">
      <t>スウシキ</t>
    </rPh>
    <phoneticPr fontId="1"/>
  </si>
  <si>
    <t>以下に例を記載します。</t>
    <rPh sb="0" eb="2">
      <t>イカ</t>
    </rPh>
    <rPh sb="3" eb="4">
      <t>レイ</t>
    </rPh>
    <rPh sb="5" eb="7">
      <t>キサイ</t>
    </rPh>
    <phoneticPr fontId="1"/>
  </si>
  <si>
    <t>下記画像を出力する場合以外、挿入した図形内にパラメータを埋め込むことはできません。</t>
    <rPh sb="0" eb="2">
      <t>カキ</t>
    </rPh>
    <rPh sb="2" eb="4">
      <t>ガゾウ</t>
    </rPh>
    <rPh sb="5" eb="7">
      <t>シュツリョク</t>
    </rPh>
    <rPh sb="9" eb="11">
      <t>バアイ</t>
    </rPh>
    <rPh sb="11" eb="13">
      <t>イガイ</t>
    </rPh>
    <rPh sb="14" eb="16">
      <t>ソウニュウ</t>
    </rPh>
    <rPh sb="18" eb="20">
      <t>ズケイ</t>
    </rPh>
    <rPh sb="20" eb="21">
      <t>ナイ</t>
    </rPh>
    <rPh sb="28" eb="29">
      <t>ウ</t>
    </rPh>
    <rPh sb="30" eb="31">
      <t>コ</t>
    </rPh>
    <phoneticPr fontId="1"/>
  </si>
  <si>
    <t>例</t>
    <rPh sb="0" eb="1">
      <t>レイ</t>
    </rPh>
    <phoneticPr fontId="1"/>
  </si>
  <si>
    <t>レイアウトに画像を出力する場合、下記図形の位置・サイズに合わせて、申込で添付された画像ファイルが出力されます。（図形は削除されます。）</t>
    <rPh sb="6" eb="8">
      <t>ガゾウ</t>
    </rPh>
    <rPh sb="9" eb="11">
      <t>シュツリョク</t>
    </rPh>
    <rPh sb="13" eb="15">
      <t>バアイ</t>
    </rPh>
    <rPh sb="16" eb="18">
      <t>カキ</t>
    </rPh>
    <rPh sb="18" eb="20">
      <t>ズケイ</t>
    </rPh>
    <rPh sb="21" eb="23">
      <t>イチ</t>
    </rPh>
    <rPh sb="28" eb="29">
      <t>ア</t>
    </rPh>
    <rPh sb="33" eb="35">
      <t>モウシコミ</t>
    </rPh>
    <rPh sb="36" eb="38">
      <t>テンプ</t>
    </rPh>
    <rPh sb="56" eb="58">
      <t>ズケイ</t>
    </rPh>
    <rPh sb="59" eb="61">
      <t>サクジョ</t>
    </rPh>
    <phoneticPr fontId="1"/>
  </si>
  <si>
    <t>出力イメージ</t>
    <rPh sb="0" eb="2">
      <t>シュツリョク</t>
    </rPh>
    <phoneticPr fontId="1"/>
  </si>
  <si>
    <t>画像</t>
    <rPh sb="0" eb="2">
      <t>ガゾウ</t>
    </rPh>
    <phoneticPr fontId="1"/>
  </si>
  <si>
    <t>図形</t>
    <rPh sb="0" eb="2">
      <t>ズケイ</t>
    </rPh>
    <phoneticPr fontId="1"/>
  </si>
  <si>
    <t>添付された画像ファイルは、図形のサイズに合わせて左上に詰めて出力します。</t>
    <rPh sb="0" eb="2">
      <t>テンプ</t>
    </rPh>
    <rPh sb="5" eb="7">
      <t>ガゾウ</t>
    </rPh>
    <rPh sb="20" eb="21">
      <t>ア</t>
    </rPh>
    <rPh sb="24" eb="26">
      <t>ヒダリウエ</t>
    </rPh>
    <rPh sb="27" eb="28">
      <t>ツ</t>
    </rPh>
    <rPh sb="30" eb="32">
      <t>シュツリョク</t>
    </rPh>
    <phoneticPr fontId="1"/>
  </si>
  <si>
    <t>｢レイアウト｣シートのセル数について</t>
    <rPh sb="13" eb="14">
      <t>スウ</t>
    </rPh>
    <phoneticPr fontId="1"/>
  </si>
  <si>
    <t>｢レイアウト｣シートにセル数が多い場合に、帳票作成処理に時間がかかる場合があります。</t>
    <rPh sb="13" eb="14">
      <t>スウ</t>
    </rPh>
    <rPh sb="15" eb="16">
      <t>オオ</t>
    </rPh>
    <rPh sb="17" eb="19">
      <t>バアイ</t>
    </rPh>
    <rPh sb="21" eb="23">
      <t>チョウヒョウ</t>
    </rPh>
    <rPh sb="23" eb="25">
      <t>サクセイ</t>
    </rPh>
    <rPh sb="25" eb="27">
      <t>ショリ</t>
    </rPh>
    <rPh sb="28" eb="30">
      <t>ジカン</t>
    </rPh>
    <rPh sb="34" eb="36">
      <t>バアイ</t>
    </rPh>
    <phoneticPr fontId="1"/>
  </si>
  <si>
    <t>不要な列や行を減らして｢レイアウト｣シートを作成することで、より早い帳票作成が期待できます。</t>
    <rPh sb="0" eb="2">
      <t>フヨウ</t>
    </rPh>
    <rPh sb="3" eb="4">
      <t>レツ</t>
    </rPh>
    <rPh sb="5" eb="6">
      <t>ギョウ</t>
    </rPh>
    <rPh sb="7" eb="8">
      <t>ヘ</t>
    </rPh>
    <rPh sb="22" eb="24">
      <t>サクセイ</t>
    </rPh>
    <rPh sb="32" eb="33">
      <t>ハヤ</t>
    </rPh>
    <rPh sb="34" eb="36">
      <t>チョウヒョウ</t>
    </rPh>
    <rPh sb="36" eb="38">
      <t>サクセイ</t>
    </rPh>
    <rPh sb="39" eb="41">
      <t>キタイ</t>
    </rPh>
    <phoneticPr fontId="1"/>
  </si>
  <si>
    <t>◆</t>
    <phoneticPr fontId="1"/>
  </si>
  <si>
    <t>Ver2.0</t>
    <phoneticPr fontId="1"/>
  </si>
  <si>
    <t>項目一覧</t>
  </si>
  <si>
    <t>項目名</t>
  </si>
  <si>
    <t>項目タイプ</t>
  </si>
  <si>
    <t>パラメータ</t>
  </si>
  <si>
    <t>申込日</t>
  </si>
  <si>
    <t>西暦和暦日付ボックス</t>
  </si>
  <si>
    <t>保護者氏名</t>
  </si>
  <si>
    <t>申請者</t>
  </si>
  <si>
    <t>郵便番号</t>
  </si>
  <si>
    <t>${郵便番号}</t>
  </si>
  <si>
    <t>住所</t>
  </si>
  <si>
    <t>保護者電話番号</t>
  </si>
  <si>
    <t>電話番号</t>
  </si>
  <si>
    <t>子ども氏名（フリガナ）</t>
  </si>
  <si>
    <t>テキストボックス</t>
  </si>
  <si>
    <t>子ども氏名</t>
  </si>
  <si>
    <t>生年月日</t>
  </si>
  <si>
    <t>性別</t>
  </si>
  <si>
    <t>ラジオボタン</t>
  </si>
  <si>
    <t>認定者番号</t>
  </si>
  <si>
    <t>教育・保育の希望</t>
  </si>
  <si>
    <t>保育時間</t>
  </si>
  <si>
    <t>氏名フリガナ（父）</t>
  </si>
  <si>
    <t>氏名（父）</t>
  </si>
  <si>
    <t>生年月日（父）</t>
  </si>
  <si>
    <t>連絡先（父）</t>
  </si>
  <si>
    <t>職業（父）</t>
  </si>
  <si>
    <t>勤務先（父）</t>
  </si>
  <si>
    <t>氏名フリガナ（母）</t>
  </si>
  <si>
    <t>氏名（母）</t>
  </si>
  <si>
    <t>生年月日（母）</t>
  </si>
  <si>
    <t>連絡先（母）</t>
  </si>
  <si>
    <t>職業（母）</t>
  </si>
  <si>
    <t>勤務先（母）</t>
  </si>
  <si>
    <t>氏名フリガナ（世帯員）01</t>
  </si>
  <si>
    <t>氏名（世帯員）01</t>
  </si>
  <si>
    <t>続柄（世帯員）01</t>
  </si>
  <si>
    <t>生年月日（世帯員）01</t>
  </si>
  <si>
    <t>職業（世帯員）01</t>
  </si>
  <si>
    <t>勤務先、学校名学年など01</t>
  </si>
  <si>
    <t>氏名フリガナ（世帯員）02</t>
  </si>
  <si>
    <t>氏名（世帯員）02</t>
  </si>
  <si>
    <t>続柄（世帯員）02</t>
  </si>
  <si>
    <t>生年月日（世帯員）02</t>
  </si>
  <si>
    <t>職業（世帯員）02</t>
  </si>
  <si>
    <t>勤務先、学校名学年など02</t>
  </si>
  <si>
    <t>氏名フリガナ（世帯員）03</t>
  </si>
  <si>
    <t>氏名（世帯員）03</t>
  </si>
  <si>
    <t>続柄（世帯員）03</t>
  </si>
  <si>
    <t>生年月日（世帯員）03</t>
  </si>
  <si>
    <t>職業（世帯員）03</t>
  </si>
  <si>
    <t>勤務先、学校名学年など03</t>
  </si>
  <si>
    <t>氏名フリガナ（世帯員）04</t>
  </si>
  <si>
    <t>氏名（世帯員）04</t>
  </si>
  <si>
    <t>続柄（世帯員）04</t>
  </si>
  <si>
    <t>生年月日（世帯員）04</t>
  </si>
  <si>
    <t>職業（世帯員）04</t>
  </si>
  <si>
    <t>勤務先、学校名学年など04</t>
  </si>
  <si>
    <t>氏名フリガナ（世帯員）05</t>
  </si>
  <si>
    <t>氏名（世帯員）05</t>
  </si>
  <si>
    <t>続柄（世帯員）05</t>
  </si>
  <si>
    <t>生年月日（世帯員）05</t>
  </si>
  <si>
    <t>職業（世帯員）05</t>
  </si>
  <si>
    <t>勤務先、学校名学年など05</t>
  </si>
  <si>
    <t>生活保護又は中国残留邦人等支援給付の状況</t>
  </si>
  <si>
    <t>受給開始日</t>
  </si>
  <si>
    <t>住所歴（父）</t>
  </si>
  <si>
    <t>住所歴（母）</t>
  </si>
  <si>
    <t>${住所歴（母）}</t>
  </si>
  <si>
    <t>子どもの現況</t>
  </si>
  <si>
    <t>施設利用の希望期間（開始）</t>
  </si>
  <si>
    <t>施設利用の希望期間（終了）</t>
  </si>
  <si>
    <t>利用希望施設名（第１希望）</t>
  </si>
  <si>
    <t>希望理由（第１希望）</t>
  </si>
  <si>
    <t>利用希望施設名（第２希望）</t>
  </si>
  <si>
    <t>希望理由（第２希望）</t>
  </si>
  <si>
    <t>利用希望施設名（第３希望）</t>
  </si>
  <si>
    <t>希望理由（第３希望）</t>
  </si>
  <si>
    <t>利用希望施設名（第４希望）</t>
  </si>
  <si>
    <t>幼稚園、認定こども園（教育部分）の併願</t>
  </si>
  <si>
    <t>入園申込の有無</t>
  </si>
  <si>
    <t>チェックボックス</t>
  </si>
  <si>
    <t>保育利用の理由（父）</t>
  </si>
  <si>
    <t>保育利用の理由（母）</t>
  </si>
  <si>
    <t>希望する保育時間（曜日）</t>
  </si>
  <si>
    <t>利用時間（通勤＋就労時間）</t>
  </si>
  <si>
    <t>利用時間（１日あたり）</t>
  </si>
  <si>
    <t>氏名（父方の祖父）</t>
  </si>
  <si>
    <t>年齢（父方の祖父）</t>
  </si>
  <si>
    <t>同居別居の別（父方の祖父）</t>
  </si>
  <si>
    <t>住所（父方の祖父）</t>
  </si>
  <si>
    <t>生活の現況（父方の祖父）</t>
  </si>
  <si>
    <t>氏名（父方の祖母）</t>
  </si>
  <si>
    <t>年齢（父方の祖母）</t>
  </si>
  <si>
    <t>${年齢（父方の祖母）}</t>
  </si>
  <si>
    <t>同居別居の別（父方の祖母）</t>
  </si>
  <si>
    <t>住所（父方の祖母）</t>
  </si>
  <si>
    <t>生活の現況（父方の祖母）</t>
  </si>
  <si>
    <t>氏名（母方の祖父）</t>
  </si>
  <si>
    <t>年齢（母方の祖父）</t>
  </si>
  <si>
    <t>${年齢（母方の祖父）}</t>
  </si>
  <si>
    <t>同居別居の別（母方の祖父）</t>
  </si>
  <si>
    <t>住所（母方の祖父）</t>
  </si>
  <si>
    <t>生活の現況（母方の祖父）</t>
  </si>
  <si>
    <t>氏名（母方の祖母）</t>
  </si>
  <si>
    <t>年齢（母方の祖母）</t>
  </si>
  <si>
    <t>${年齢（母方の祖母）}</t>
  </si>
  <si>
    <t>同居別居の別（母方の祖母）</t>
  </si>
  <si>
    <t>住所（母方の祖母）</t>
  </si>
  <si>
    <t>生活の現況（母方の祖母）</t>
  </si>
  <si>
    <t>誓約及び同意</t>
  </si>
  <si>
    <t>${誓約及び同意}</t>
  </si>
  <si>
    <t>処理状態</t>
  </si>
  <si>
    <t>処理状態（システム付加）</t>
  </si>
  <si>
    <t>${#処理状態#}</t>
  </si>
  <si>
    <t>整理番号</t>
  </si>
  <si>
    <t>整理番号（システム付加）</t>
  </si>
  <si>
    <t>${#整理番号#}</t>
  </si>
  <si>
    <t>申込日時</t>
  </si>
  <si>
    <t>申込日時（システム付加）</t>
  </si>
  <si>
    <t>${#申込日時#}</t>
  </si>
  <si>
    <t>個別番号</t>
  </si>
  <si>
    <t>個別番号（OAツール付加）</t>
  </si>
  <si>
    <t>${#個別番号#}</t>
  </si>
  <si>
    <t>PDFテンプレートの不備に関する情報</t>
  </si>
  <si>
    <t>支 給 認 定 申 請 書 兼 施 設 利 用 申 込 書</t>
    <rPh sb="0" eb="1">
      <t>シ</t>
    </rPh>
    <rPh sb="2" eb="3">
      <t>キュウ</t>
    </rPh>
    <rPh sb="4" eb="5">
      <t>シノブ</t>
    </rPh>
    <rPh sb="6" eb="7">
      <t>サダム</t>
    </rPh>
    <rPh sb="8" eb="9">
      <t>サル</t>
    </rPh>
    <rPh sb="10" eb="11">
      <t>ショウ</t>
    </rPh>
    <rPh sb="12" eb="13">
      <t>ショ</t>
    </rPh>
    <rPh sb="14" eb="15">
      <t>ケン</t>
    </rPh>
    <rPh sb="16" eb="17">
      <t>シ</t>
    </rPh>
    <rPh sb="18" eb="19">
      <t>セツ</t>
    </rPh>
    <rPh sb="20" eb="21">
      <t>リ</t>
    </rPh>
    <rPh sb="22" eb="23">
      <t>ヨウ</t>
    </rPh>
    <rPh sb="24" eb="25">
      <t>サル</t>
    </rPh>
    <rPh sb="26" eb="27">
      <t>コ</t>
    </rPh>
    <rPh sb="28" eb="29">
      <t>ショ</t>
    </rPh>
    <phoneticPr fontId="1"/>
  </si>
  <si>
    <t>施設型給付費・地域型保育給付費等</t>
    <rPh sb="0" eb="2">
      <t>シセツ</t>
    </rPh>
    <rPh sb="2" eb="3">
      <t>カタ</t>
    </rPh>
    <rPh sb="3" eb="5">
      <t>キュウフ</t>
    </rPh>
    <rPh sb="5" eb="6">
      <t>ヒ</t>
    </rPh>
    <rPh sb="7" eb="9">
      <t>チイキ</t>
    </rPh>
    <rPh sb="9" eb="10">
      <t>カタ</t>
    </rPh>
    <rPh sb="10" eb="12">
      <t>ホイク</t>
    </rPh>
    <rPh sb="12" eb="14">
      <t>キュウフ</t>
    </rPh>
    <rPh sb="14" eb="15">
      <t>ヒ</t>
    </rPh>
    <rPh sb="15" eb="16">
      <t>トウ</t>
    </rPh>
    <phoneticPr fontId="1"/>
  </si>
  <si>
    <t>保護者</t>
    <rPh sb="0" eb="3">
      <t>ホゴシャ</t>
    </rPh>
    <phoneticPr fontId="1"/>
  </si>
  <si>
    <t>現住所</t>
    <rPh sb="0" eb="3">
      <t>ゲンジュウショ</t>
    </rPh>
    <phoneticPr fontId="1"/>
  </si>
  <si>
    <t>氏名</t>
    <rPh sb="0" eb="2">
      <t>シメイ</t>
    </rPh>
    <phoneticPr fontId="1"/>
  </si>
  <si>
    <t>氏　名</t>
    <rPh sb="0" eb="1">
      <t>ウジ</t>
    </rPh>
    <rPh sb="2" eb="3">
      <t>メイ</t>
    </rPh>
    <phoneticPr fontId="1"/>
  </si>
  <si>
    <t>電話番号</t>
    <rPh sb="0" eb="2">
      <t>デンワ</t>
    </rPh>
    <rPh sb="2" eb="4">
      <t>バンゴウ</t>
    </rPh>
    <phoneticPr fontId="1"/>
  </si>
  <si>
    <t>次のとおり、施設型給付費・地域型保育給付費に係る支給認定を申請します。</t>
    <rPh sb="0" eb="1">
      <t>ツギ</t>
    </rPh>
    <rPh sb="6" eb="8">
      <t>シセツ</t>
    </rPh>
    <rPh sb="8" eb="9">
      <t>カタ</t>
    </rPh>
    <rPh sb="9" eb="11">
      <t>キュウフ</t>
    </rPh>
    <rPh sb="11" eb="12">
      <t>ヒ</t>
    </rPh>
    <rPh sb="13" eb="15">
      <t>チイキ</t>
    </rPh>
    <rPh sb="15" eb="16">
      <t>カタ</t>
    </rPh>
    <rPh sb="16" eb="18">
      <t>ホイク</t>
    </rPh>
    <rPh sb="18" eb="20">
      <t>キュウフ</t>
    </rPh>
    <rPh sb="20" eb="21">
      <t>ヒ</t>
    </rPh>
    <rPh sb="22" eb="23">
      <t>カカ</t>
    </rPh>
    <rPh sb="24" eb="26">
      <t>シキュウ</t>
    </rPh>
    <rPh sb="26" eb="28">
      <t>ニンテイ</t>
    </rPh>
    <rPh sb="29" eb="31">
      <t>シンセイ</t>
    </rPh>
    <phoneticPr fontId="1"/>
  </si>
  <si>
    <t>ﾌﾘｶﾞﾅ</t>
    <phoneticPr fontId="1"/>
  </si>
  <si>
    <t>個人番号</t>
    <rPh sb="0" eb="2">
      <t>コジン</t>
    </rPh>
    <rPh sb="2" eb="4">
      <t>バンゴウ</t>
    </rPh>
    <phoneticPr fontId="1"/>
  </si>
  <si>
    <t>生年月日</t>
    <rPh sb="0" eb="2">
      <t>セイネン</t>
    </rPh>
    <rPh sb="2" eb="4">
      <t>ガッピ</t>
    </rPh>
    <phoneticPr fontId="1"/>
  </si>
  <si>
    <t>認定者番号</t>
    <rPh sb="0" eb="3">
      <t>ニンテイシャ</t>
    </rPh>
    <rPh sb="3" eb="5">
      <t>バンゴウ</t>
    </rPh>
    <phoneticPr fontId="1"/>
  </si>
  <si>
    <t>利用希望の
小学校就学前
子ども</t>
    <rPh sb="0" eb="2">
      <t>リヨウ</t>
    </rPh>
    <rPh sb="2" eb="4">
      <t>キボウ</t>
    </rPh>
    <rPh sb="6" eb="9">
      <t>ショウガッコウ</t>
    </rPh>
    <rPh sb="9" eb="11">
      <t>シュウガク</t>
    </rPh>
    <rPh sb="11" eb="12">
      <t>マエ</t>
    </rPh>
    <rPh sb="13" eb="14">
      <t>コ</t>
    </rPh>
    <phoneticPr fontId="1"/>
  </si>
  <si>
    <t>保育を希望</t>
    <rPh sb="0" eb="2">
      <t>ホイク</t>
    </rPh>
    <rPh sb="3" eb="5">
      <t>キボウ</t>
    </rPh>
    <phoneticPr fontId="1"/>
  </si>
  <si>
    <t>※両親ともに週30時間(月120時間)以上の就労など</t>
    <rPh sb="1" eb="3">
      <t>リョウシン</t>
    </rPh>
    <rPh sb="6" eb="7">
      <t>シュウ</t>
    </rPh>
    <rPh sb="9" eb="11">
      <t>ジカン</t>
    </rPh>
    <rPh sb="12" eb="13">
      <t>ツキ</t>
    </rPh>
    <rPh sb="16" eb="18">
      <t>ジカン</t>
    </rPh>
    <rPh sb="19" eb="21">
      <t>イジョウ</t>
    </rPh>
    <rPh sb="22" eb="24">
      <t>シュウロウ</t>
    </rPh>
    <phoneticPr fontId="1"/>
  </si>
  <si>
    <t>保育標準時間</t>
    <rPh sb="0" eb="1">
      <t>ホ</t>
    </rPh>
    <rPh sb="1" eb="2">
      <t>イク</t>
    </rPh>
    <rPh sb="2" eb="3">
      <t>シルベ</t>
    </rPh>
    <rPh sb="3" eb="4">
      <t>ジュン</t>
    </rPh>
    <rPh sb="4" eb="5">
      <t>ジ</t>
    </rPh>
    <rPh sb="5" eb="6">
      <t>アイダ</t>
    </rPh>
    <phoneticPr fontId="1"/>
  </si>
  <si>
    <t>保育短時間</t>
    <rPh sb="0" eb="1">
      <t>ホ</t>
    </rPh>
    <rPh sb="1" eb="2">
      <t>イク</t>
    </rPh>
    <rPh sb="2" eb="3">
      <t>タン</t>
    </rPh>
    <rPh sb="3" eb="4">
      <t>ジ</t>
    </rPh>
    <rPh sb="4" eb="5">
      <t>アイダ</t>
    </rPh>
    <phoneticPr fontId="1"/>
  </si>
  <si>
    <t>保育所、認定こども園(保育部分)、地域型保育事業を利用する方</t>
    <rPh sb="0" eb="2">
      <t>ホイク</t>
    </rPh>
    <rPh sb="2" eb="3">
      <t>ショ</t>
    </rPh>
    <rPh sb="4" eb="6">
      <t>ニンテイ</t>
    </rPh>
    <rPh sb="9" eb="10">
      <t>エン</t>
    </rPh>
    <rPh sb="11" eb="13">
      <t>ホイク</t>
    </rPh>
    <rPh sb="13" eb="15">
      <t>ブブン</t>
    </rPh>
    <rPh sb="17" eb="19">
      <t>チイキ</t>
    </rPh>
    <rPh sb="19" eb="20">
      <t>カタ</t>
    </rPh>
    <rPh sb="20" eb="22">
      <t>ホイク</t>
    </rPh>
    <rPh sb="22" eb="24">
      <t>ジギョウ</t>
    </rPh>
    <rPh sb="25" eb="27">
      <t>リヨウ</t>
    </rPh>
    <rPh sb="29" eb="30">
      <t>カタ</t>
    </rPh>
    <phoneticPr fontId="1"/>
  </si>
  <si>
    <t>教育を希望</t>
    <rPh sb="0" eb="2">
      <t>キョウイク</t>
    </rPh>
    <rPh sb="3" eb="5">
      <t>キボウ</t>
    </rPh>
    <phoneticPr fontId="1"/>
  </si>
  <si>
    <t>幼稚園、認定こども園(教育部分)を利用する方</t>
    <rPh sb="0" eb="3">
      <t>ヨウチエン</t>
    </rPh>
    <rPh sb="4" eb="6">
      <t>ニンテイ</t>
    </rPh>
    <rPh sb="9" eb="10">
      <t>エン</t>
    </rPh>
    <rPh sb="11" eb="13">
      <t>キョウイク</t>
    </rPh>
    <rPh sb="13" eb="15">
      <t>ブブン</t>
    </rPh>
    <rPh sb="17" eb="19">
      <t>リヨウ</t>
    </rPh>
    <rPh sb="21" eb="22">
      <t>カタ</t>
    </rPh>
    <phoneticPr fontId="1"/>
  </si>
  <si>
    <t>教育・保育の
希望を選択</t>
    <rPh sb="0" eb="2">
      <t>キョウイク</t>
    </rPh>
    <rPh sb="3" eb="5">
      <t>ホイク</t>
    </rPh>
    <rPh sb="7" eb="9">
      <t>キボウ</t>
    </rPh>
    <rPh sb="10" eb="12">
      <t>センタク</t>
    </rPh>
    <phoneticPr fontId="1"/>
  </si>
  <si>
    <t>→</t>
    <phoneticPr fontId="1"/>
  </si>
  <si>
    <t>フ リ ガ ナ</t>
    <phoneticPr fontId="1"/>
  </si>
  <si>
    <t>氏　  　名</t>
    <rPh sb="0" eb="1">
      <t>ウジ</t>
    </rPh>
    <rPh sb="5" eb="6">
      <t>メイ</t>
    </rPh>
    <phoneticPr fontId="1"/>
  </si>
  <si>
    <t>子ども
との続柄</t>
    <rPh sb="0" eb="1">
      <t>コ</t>
    </rPh>
    <rPh sb="6" eb="8">
      <t>ツヅキガラ</t>
    </rPh>
    <phoneticPr fontId="1"/>
  </si>
  <si>
    <t>連絡先</t>
    <rPh sb="0" eb="3">
      <t>レンラクサキ</t>
    </rPh>
    <phoneticPr fontId="1"/>
  </si>
  <si>
    <t>職業</t>
    <rPh sb="0" eb="2">
      <t>ショクギョウ</t>
    </rPh>
    <phoneticPr fontId="1"/>
  </si>
  <si>
    <t>勤務先、学校名学年など</t>
    <rPh sb="0" eb="3">
      <t>キンムサキ</t>
    </rPh>
    <rPh sb="4" eb="6">
      <t>ガッコウ</t>
    </rPh>
    <rPh sb="6" eb="7">
      <t>メイ</t>
    </rPh>
    <rPh sb="7" eb="9">
      <t>ガクネン</t>
    </rPh>
    <phoneticPr fontId="1"/>
  </si>
  <si>
    <t>(携帯電話番号など)</t>
    <rPh sb="1" eb="3">
      <t>ケイタイ</t>
    </rPh>
    <rPh sb="3" eb="5">
      <t>デンワ</t>
    </rPh>
    <rPh sb="5" eb="7">
      <t>バンゴウ</t>
    </rPh>
    <phoneticPr fontId="1"/>
  </si>
  <si>
    <t>※保育利用の理由が必要です。</t>
    <rPh sb="1" eb="3">
      <t>ホイク</t>
    </rPh>
    <rPh sb="3" eb="5">
      <t>リヨウ</t>
    </rPh>
    <rPh sb="6" eb="8">
      <t>リユウ</t>
    </rPh>
    <rPh sb="9" eb="11">
      <t>ヒツヨウ</t>
    </rPh>
    <phoneticPr fontId="1"/>
  </si>
  <si>
    <t>父</t>
    <rPh sb="0" eb="1">
      <t>チチ</t>
    </rPh>
    <phoneticPr fontId="1"/>
  </si>
  <si>
    <t>母</t>
    <rPh sb="0" eb="1">
      <t>ハハ</t>
    </rPh>
    <phoneticPr fontId="1"/>
  </si>
  <si>
    <t>支
給
認
定
申
請
子
ど
も
の
世
帯
員</t>
    <rPh sb="0" eb="1">
      <t>シ</t>
    </rPh>
    <rPh sb="2" eb="3">
      <t>タマ</t>
    </rPh>
    <rPh sb="4" eb="5">
      <t>ニン</t>
    </rPh>
    <rPh sb="6" eb="7">
      <t>サダメル</t>
    </rPh>
    <rPh sb="8" eb="9">
      <t>シン</t>
    </rPh>
    <rPh sb="10" eb="11">
      <t>シン</t>
    </rPh>
    <rPh sb="12" eb="13">
      <t>コ</t>
    </rPh>
    <rPh sb="20" eb="21">
      <t>セ</t>
    </rPh>
    <rPh sb="22" eb="23">
      <t>タイ</t>
    </rPh>
    <rPh sb="24" eb="25">
      <t>イン</t>
    </rPh>
    <phoneticPr fontId="1"/>
  </si>
  <si>
    <t>(</t>
    <phoneticPr fontId="1"/>
  </si>
  <si>
    <t>)</t>
    <phoneticPr fontId="1"/>
  </si>
  <si>
    <t xml:space="preserve">
同
居
の
祖
父
母
等
を
含
む
</t>
    <rPh sb="1" eb="2">
      <t>ドウ</t>
    </rPh>
    <rPh sb="3" eb="4">
      <t>オル</t>
    </rPh>
    <rPh sb="7" eb="8">
      <t>ゾ</t>
    </rPh>
    <rPh sb="9" eb="10">
      <t>ホ</t>
    </rPh>
    <rPh sb="11" eb="12">
      <t>モ</t>
    </rPh>
    <rPh sb="13" eb="14">
      <t>トウ</t>
    </rPh>
    <rPh sb="17" eb="18">
      <t>ガン</t>
    </rPh>
    <phoneticPr fontId="1"/>
  </si>
  <si>
    <t>生活保護又は中国残留邦人等支援給付の状況</t>
    <rPh sb="0" eb="2">
      <t>セイカツ</t>
    </rPh>
    <rPh sb="2" eb="4">
      <t>ホゴ</t>
    </rPh>
    <rPh sb="4" eb="5">
      <t>マタ</t>
    </rPh>
    <rPh sb="6" eb="8">
      <t>チュウゴク</t>
    </rPh>
    <rPh sb="8" eb="10">
      <t>ザンリュウ</t>
    </rPh>
    <rPh sb="10" eb="12">
      <t>ホウジン</t>
    </rPh>
    <rPh sb="12" eb="13">
      <t>トウ</t>
    </rPh>
    <rPh sb="13" eb="15">
      <t>シエン</t>
    </rPh>
    <rPh sb="15" eb="17">
      <t>キュウフ</t>
    </rPh>
    <rPh sb="18" eb="20">
      <t>ジョウキョウ</t>
    </rPh>
    <phoneticPr fontId="1"/>
  </si>
  <si>
    <t>受けていない</t>
    <rPh sb="0" eb="1">
      <t>ウ</t>
    </rPh>
    <phoneticPr fontId="1"/>
  </si>
  <si>
    <t>受けている</t>
    <rPh sb="0" eb="1">
      <t>ウ</t>
    </rPh>
    <phoneticPr fontId="1"/>
  </si>
  <si>
    <t xml:space="preserve"> 住所歴の確認</t>
    <rPh sb="1" eb="3">
      <t>ジュウショ</t>
    </rPh>
    <rPh sb="3" eb="4">
      <t>レキ</t>
    </rPh>
    <rPh sb="5" eb="7">
      <t>カクニン</t>
    </rPh>
    <phoneticPr fontId="1"/>
  </si>
  <si>
    <t>続柄</t>
    <rPh sb="0" eb="2">
      <t>ツヅキガラ</t>
    </rPh>
    <phoneticPr fontId="1"/>
  </si>
  <si>
    <t>の子
現ど
況も</t>
    <rPh sb="1" eb="2">
      <t>コ</t>
    </rPh>
    <rPh sb="3" eb="4">
      <t>ゲン</t>
    </rPh>
    <rPh sb="6" eb="7">
      <t>キョウ</t>
    </rPh>
    <phoneticPr fontId="1"/>
  </si>
  <si>
    <t>）に預けている。</t>
    <rPh sb="2" eb="3">
      <t>アズ</t>
    </rPh>
    <phoneticPr fontId="1"/>
  </si>
  <si>
    <t>）</t>
    <phoneticPr fontId="1"/>
  </si>
  <si>
    <t>施設利用を希望する期間</t>
    <rPh sb="0" eb="2">
      <t>シセツ</t>
    </rPh>
    <rPh sb="2" eb="4">
      <t>リヨウ</t>
    </rPh>
    <rPh sb="5" eb="7">
      <t>キボウ</t>
    </rPh>
    <rPh sb="9" eb="11">
      <t>キカン</t>
    </rPh>
    <phoneticPr fontId="1"/>
  </si>
  <si>
    <t>から</t>
    <phoneticPr fontId="1"/>
  </si>
  <si>
    <t>まで</t>
    <phoneticPr fontId="1"/>
  </si>
  <si>
    <t>①</t>
    <phoneticPr fontId="1"/>
  </si>
  <si>
    <t>②</t>
    <phoneticPr fontId="1"/>
  </si>
  <si>
    <t>③</t>
    <phoneticPr fontId="1"/>
  </si>
  <si>
    <t xml:space="preserve"> ④以下</t>
    <rPh sb="2" eb="4">
      <t>イカ</t>
    </rPh>
    <phoneticPr fontId="1"/>
  </si>
  <si>
    <t>(希望理由)</t>
    <rPh sb="1" eb="3">
      <t>キボウ</t>
    </rPh>
    <rPh sb="3" eb="5">
      <t>リユウ</t>
    </rPh>
    <phoneticPr fontId="1"/>
  </si>
  <si>
    <t>事業所番号(*課記入欄)</t>
    <rPh sb="0" eb="3">
      <t>ジギョウショ</t>
    </rPh>
    <rPh sb="3" eb="5">
      <t>バンゴウ</t>
    </rPh>
    <rPh sb="7" eb="8">
      <t>カ</t>
    </rPh>
    <rPh sb="8" eb="10">
      <t>キニュウ</t>
    </rPh>
    <rPh sb="10" eb="11">
      <t>ラン</t>
    </rPh>
    <phoneticPr fontId="1"/>
  </si>
  <si>
    <t>幼稚園、認定こども園(教育部分)併願</t>
    <rPh sb="0" eb="3">
      <t>ヨウチエン</t>
    </rPh>
    <rPh sb="4" eb="6">
      <t>ニンテイ</t>
    </rPh>
    <rPh sb="9" eb="10">
      <t>エン</t>
    </rPh>
    <rPh sb="11" eb="13">
      <t>キョウイク</t>
    </rPh>
    <rPh sb="13" eb="15">
      <t>ブブン</t>
    </rPh>
    <rPh sb="16" eb="18">
      <t>ヘイガン</t>
    </rPh>
    <phoneticPr fontId="1"/>
  </si>
  <si>
    <t>園名</t>
    <rPh sb="0" eb="1">
      <t>エン</t>
    </rPh>
    <rPh sb="1" eb="2">
      <t>メイ</t>
    </rPh>
    <phoneticPr fontId="1"/>
  </si>
  <si>
    <t>入園申込をされている方はチェック</t>
    <rPh sb="0" eb="2">
      <t>ニュウエン</t>
    </rPh>
    <rPh sb="2" eb="4">
      <t>モウシコミ</t>
    </rPh>
    <rPh sb="10" eb="11">
      <t>カタ</t>
    </rPh>
    <phoneticPr fontId="1"/>
  </si>
  <si>
    <t>利用希望
施 設 名
と
順番</t>
    <rPh sb="0" eb="2">
      <t>リヨウ</t>
    </rPh>
    <rPh sb="2" eb="4">
      <t>キボウ</t>
    </rPh>
    <rPh sb="5" eb="6">
      <t>セ</t>
    </rPh>
    <rPh sb="7" eb="8">
      <t>セツ</t>
    </rPh>
    <rPh sb="9" eb="10">
      <t>メイ</t>
    </rPh>
    <rPh sb="13" eb="15">
      <t>ジュンバン</t>
    </rPh>
    <phoneticPr fontId="1"/>
  </si>
  <si>
    <t>番号</t>
    <rPh sb="0" eb="2">
      <t>バンゴウ</t>
    </rPh>
    <phoneticPr fontId="1"/>
  </si>
  <si>
    <t>保育が必要な理由（保護者の現況）</t>
    <rPh sb="0" eb="2">
      <t>ホイク</t>
    </rPh>
    <rPh sb="3" eb="5">
      <t>ヒツヨウ</t>
    </rPh>
    <rPh sb="6" eb="8">
      <t>リユウ</t>
    </rPh>
    <rPh sb="9" eb="12">
      <t>ホゴシャ</t>
    </rPh>
    <rPh sb="13" eb="15">
      <t>ゲンキョウ</t>
    </rPh>
    <phoneticPr fontId="1"/>
  </si>
  <si>
    <t>２妊娠･出産　2-(1)妊娠中、出産後　2-(2)里帰り出産</t>
    <rPh sb="1" eb="3">
      <t>ニンシン</t>
    </rPh>
    <rPh sb="4" eb="6">
      <t>シュッサン</t>
    </rPh>
    <rPh sb="12" eb="15">
      <t>ニンシンチュウ</t>
    </rPh>
    <rPh sb="16" eb="18">
      <t>シュッサン</t>
    </rPh>
    <rPh sb="18" eb="19">
      <t>ゴ</t>
    </rPh>
    <rPh sb="25" eb="27">
      <t>サトガエ</t>
    </rPh>
    <rPh sb="28" eb="30">
      <t>シュッサン</t>
    </rPh>
    <phoneticPr fontId="1"/>
  </si>
  <si>
    <t>３疾病･障がい　3-(1)自宅療養、通院　3-(2)入院　3-(3)心身等障がいの手帳を保持</t>
    <rPh sb="1" eb="3">
      <t>シッペイ</t>
    </rPh>
    <rPh sb="4" eb="5">
      <t>ショウ</t>
    </rPh>
    <rPh sb="13" eb="15">
      <t>ジタク</t>
    </rPh>
    <rPh sb="15" eb="17">
      <t>リョウヨウ</t>
    </rPh>
    <rPh sb="18" eb="20">
      <t>ツウイン</t>
    </rPh>
    <rPh sb="26" eb="28">
      <t>ニュウイン</t>
    </rPh>
    <rPh sb="34" eb="36">
      <t>シンシン</t>
    </rPh>
    <rPh sb="36" eb="37">
      <t>トウ</t>
    </rPh>
    <rPh sb="37" eb="38">
      <t>ショウ</t>
    </rPh>
    <rPh sb="41" eb="43">
      <t>テチョウ</t>
    </rPh>
    <rPh sb="44" eb="46">
      <t>ホジ</t>
    </rPh>
    <phoneticPr fontId="1"/>
  </si>
  <si>
    <t>４同居親族介護･看護　4-(1)自宅で親族を介護･看護　4-(2)子どもの看護　4-(3)入院、入所親族の看護</t>
    <rPh sb="1" eb="3">
      <t>ドウキョ</t>
    </rPh>
    <rPh sb="3" eb="5">
      <t>シンゾク</t>
    </rPh>
    <rPh sb="5" eb="7">
      <t>カイゴ</t>
    </rPh>
    <rPh sb="8" eb="10">
      <t>カンゴ</t>
    </rPh>
    <rPh sb="16" eb="18">
      <t>ジタク</t>
    </rPh>
    <rPh sb="19" eb="21">
      <t>シンゾク</t>
    </rPh>
    <rPh sb="22" eb="24">
      <t>カイゴ</t>
    </rPh>
    <rPh sb="25" eb="27">
      <t>カンゴ</t>
    </rPh>
    <rPh sb="33" eb="34">
      <t>コ</t>
    </rPh>
    <rPh sb="37" eb="39">
      <t>カンゴ</t>
    </rPh>
    <rPh sb="45" eb="47">
      <t>ニュウイン</t>
    </rPh>
    <rPh sb="48" eb="50">
      <t>ニュウショ</t>
    </rPh>
    <rPh sb="50" eb="52">
      <t>シンゾク</t>
    </rPh>
    <rPh sb="53" eb="55">
      <t>カンゴ</t>
    </rPh>
    <phoneticPr fontId="1"/>
  </si>
  <si>
    <t>５災害復旧　5-(1)震災、風水害の復旧　5-(2)火災等の復旧</t>
    <rPh sb="1" eb="3">
      <t>サイガイ</t>
    </rPh>
    <rPh sb="3" eb="5">
      <t>フッキュウ</t>
    </rPh>
    <rPh sb="11" eb="13">
      <t>シンサイ</t>
    </rPh>
    <rPh sb="14" eb="17">
      <t>フウスイガイ</t>
    </rPh>
    <rPh sb="18" eb="20">
      <t>フッキュウ</t>
    </rPh>
    <rPh sb="26" eb="28">
      <t>カサイ</t>
    </rPh>
    <rPh sb="28" eb="29">
      <t>トウ</t>
    </rPh>
    <rPh sb="30" eb="32">
      <t>フッキュウ</t>
    </rPh>
    <phoneticPr fontId="1"/>
  </si>
  <si>
    <t>６求職活動　6-(1)就労内定　6-(2)起業準備中　6-(3)求職活動中</t>
    <rPh sb="1" eb="3">
      <t>キュウショク</t>
    </rPh>
    <rPh sb="3" eb="5">
      <t>カツドウ</t>
    </rPh>
    <rPh sb="11" eb="13">
      <t>シュウロウ</t>
    </rPh>
    <rPh sb="13" eb="15">
      <t>ナイテイ</t>
    </rPh>
    <rPh sb="21" eb="23">
      <t>キギョウ</t>
    </rPh>
    <rPh sb="23" eb="26">
      <t>ジュンビチュウ</t>
    </rPh>
    <rPh sb="32" eb="34">
      <t>キュウショク</t>
    </rPh>
    <rPh sb="34" eb="37">
      <t>カツドウチュウ</t>
    </rPh>
    <phoneticPr fontId="1"/>
  </si>
  <si>
    <t>７就学　7-(1)大学等の学校　7-(2)看護学校等の専修学校等　7-(3)職業訓練　7-(4)その他各種学校等</t>
    <rPh sb="1" eb="3">
      <t>シュウガク</t>
    </rPh>
    <rPh sb="9" eb="11">
      <t>ダイガク</t>
    </rPh>
    <rPh sb="11" eb="12">
      <t>トウ</t>
    </rPh>
    <rPh sb="13" eb="15">
      <t>ガッコウ</t>
    </rPh>
    <rPh sb="21" eb="23">
      <t>カンゴ</t>
    </rPh>
    <rPh sb="23" eb="25">
      <t>ガッコウ</t>
    </rPh>
    <rPh sb="25" eb="26">
      <t>トウ</t>
    </rPh>
    <rPh sb="27" eb="29">
      <t>センシュウ</t>
    </rPh>
    <rPh sb="29" eb="31">
      <t>ガッコウ</t>
    </rPh>
    <rPh sb="31" eb="32">
      <t>トウ</t>
    </rPh>
    <rPh sb="38" eb="40">
      <t>ショクギョウ</t>
    </rPh>
    <rPh sb="40" eb="42">
      <t>クンレン</t>
    </rPh>
    <rPh sb="50" eb="51">
      <t>タ</t>
    </rPh>
    <rPh sb="51" eb="53">
      <t>カクシュ</t>
    </rPh>
    <rPh sb="53" eb="55">
      <t>ガッコウ</t>
    </rPh>
    <rPh sb="55" eb="56">
      <t>トウ</t>
    </rPh>
    <phoneticPr fontId="1"/>
  </si>
  <si>
    <t>８ひとり親　8-(1)離婚　8-(2)離婚調停中　8-(3)拘留等　8-(4)死別　8-(5)未婚</t>
    <rPh sb="4" eb="5">
      <t>オヤ</t>
    </rPh>
    <rPh sb="11" eb="13">
      <t>リコン</t>
    </rPh>
    <rPh sb="19" eb="21">
      <t>リコン</t>
    </rPh>
    <rPh sb="21" eb="24">
      <t>チョウテイチュウ</t>
    </rPh>
    <rPh sb="30" eb="32">
      <t>コウリュウ</t>
    </rPh>
    <rPh sb="32" eb="33">
      <t>トウ</t>
    </rPh>
    <rPh sb="39" eb="41">
      <t>シベツ</t>
    </rPh>
    <rPh sb="47" eb="49">
      <t>ミコン</t>
    </rPh>
    <phoneticPr fontId="1"/>
  </si>
  <si>
    <t>利用曜日</t>
    <rPh sb="0" eb="2">
      <t>リヨウ</t>
    </rPh>
    <rPh sb="2" eb="4">
      <t>ヨウビ</t>
    </rPh>
    <phoneticPr fontId="1"/>
  </si>
  <si>
    <t>希望する
保育時間</t>
    <rPh sb="0" eb="2">
      <t>キボウ</t>
    </rPh>
    <rPh sb="5" eb="7">
      <t>ホイク</t>
    </rPh>
    <rPh sb="7" eb="9">
      <t>ジカン</t>
    </rPh>
    <phoneticPr fontId="1"/>
  </si>
  <si>
    <t>必要な利用時間</t>
    <rPh sb="0" eb="2">
      <t>ヒツヨウ</t>
    </rPh>
    <rPh sb="3" eb="5">
      <t>リヨウ</t>
    </rPh>
    <rPh sb="5" eb="7">
      <t>ジカン</t>
    </rPh>
    <phoneticPr fontId="1"/>
  </si>
  <si>
    <t>祖父母の現況は、次のとおり相違ありません。</t>
    <rPh sb="0" eb="3">
      <t>ソフボ</t>
    </rPh>
    <rPh sb="4" eb="6">
      <t>ゲンキョウ</t>
    </rPh>
    <rPh sb="8" eb="9">
      <t>ツギ</t>
    </rPh>
    <rPh sb="13" eb="15">
      <t>ソウイ</t>
    </rPh>
    <phoneticPr fontId="1"/>
  </si>
  <si>
    <t>父
方</t>
    <rPh sb="0" eb="1">
      <t>チチ</t>
    </rPh>
    <rPh sb="2" eb="3">
      <t>カタ</t>
    </rPh>
    <phoneticPr fontId="1"/>
  </si>
  <si>
    <t>母
方</t>
    <rPh sb="0" eb="1">
      <t>ハハ</t>
    </rPh>
    <rPh sb="2" eb="3">
      <t>カタ</t>
    </rPh>
    <phoneticPr fontId="1"/>
  </si>
  <si>
    <t>祖　父</t>
    <rPh sb="0" eb="1">
      <t>ソ</t>
    </rPh>
    <rPh sb="2" eb="3">
      <t>チチ</t>
    </rPh>
    <phoneticPr fontId="1"/>
  </si>
  <si>
    <t>祖　母</t>
    <rPh sb="0" eb="1">
      <t>ソ</t>
    </rPh>
    <rPh sb="2" eb="3">
      <t>ハハ</t>
    </rPh>
    <phoneticPr fontId="1"/>
  </si>
  <si>
    <t>年齢</t>
    <rPh sb="0" eb="2">
      <t>ネンレイ</t>
    </rPh>
    <phoneticPr fontId="1"/>
  </si>
  <si>
    <t>生活の現況
（就労、障がい等級、介護認定、疾病等）</t>
    <rPh sb="0" eb="2">
      <t>セイカツ</t>
    </rPh>
    <rPh sb="3" eb="5">
      <t>ゲンキョウ</t>
    </rPh>
    <rPh sb="7" eb="9">
      <t>シュウロウ</t>
    </rPh>
    <rPh sb="10" eb="11">
      <t>ショウ</t>
    </rPh>
    <rPh sb="13" eb="15">
      <t>トウキュウ</t>
    </rPh>
    <rPh sb="16" eb="18">
      <t>カイゴ</t>
    </rPh>
    <rPh sb="18" eb="20">
      <t>ニンテイ</t>
    </rPh>
    <rPh sb="21" eb="24">
      <t>シッペイナド</t>
    </rPh>
    <phoneticPr fontId="1"/>
  </si>
  <si>
    <t>誓　約　及　び　同　意　書</t>
    <rPh sb="0" eb="1">
      <t>チカイ</t>
    </rPh>
    <rPh sb="2" eb="3">
      <t>ヤク</t>
    </rPh>
    <rPh sb="4" eb="5">
      <t>オヨ</t>
    </rPh>
    <rPh sb="8" eb="9">
      <t>ドウ</t>
    </rPh>
    <rPh sb="10" eb="11">
      <t>イ</t>
    </rPh>
    <rPh sb="12" eb="13">
      <t>ショ</t>
    </rPh>
    <phoneticPr fontId="1"/>
  </si>
  <si>
    <t>上記の各事項について誓約し、及び同意します。</t>
    <phoneticPr fontId="1"/>
  </si>
  <si>
    <t>保護者氏名</t>
    <rPh sb="0" eb="3">
      <t>ホゴシャ</t>
    </rPh>
    <rPh sb="3" eb="5">
      <t>シメイ</t>
    </rPh>
    <phoneticPr fontId="1"/>
  </si>
  <si>
    <t>下記の事項について、本申請の提出前にご承知おきください。</t>
    <rPh sb="0" eb="2">
      <t>カキ</t>
    </rPh>
    <rPh sb="3" eb="5">
      <t>ジコウ</t>
    </rPh>
    <rPh sb="10" eb="11">
      <t>ホン</t>
    </rPh>
    <rPh sb="11" eb="13">
      <t>シンセイ</t>
    </rPh>
    <rPh sb="14" eb="16">
      <t>テイシュツ</t>
    </rPh>
    <rPh sb="16" eb="17">
      <t>マエ</t>
    </rPh>
    <rPh sb="19" eb="21">
      <t>ショウチ</t>
    </rPh>
    <phoneticPr fontId="1"/>
  </si>
  <si>
    <t>（保護者の方は、以下記入しないでください。）</t>
    <rPh sb="1" eb="4">
      <t>ホゴシャ</t>
    </rPh>
    <rPh sb="5" eb="6">
      <t>カタ</t>
    </rPh>
    <rPh sb="8" eb="10">
      <t>イカ</t>
    </rPh>
    <rPh sb="10" eb="12">
      <t>キニュウ</t>
    </rPh>
    <phoneticPr fontId="1"/>
  </si>
  <si>
    <t>受付年月日</t>
    <rPh sb="0" eb="2">
      <t>ウケツケ</t>
    </rPh>
    <rPh sb="2" eb="5">
      <t>ネンガッピ</t>
    </rPh>
    <phoneticPr fontId="1"/>
  </si>
  <si>
    <t>手帳確認</t>
    <rPh sb="0" eb="2">
      <t>テチョウ</t>
    </rPh>
    <rPh sb="2" eb="4">
      <t>カクニン</t>
    </rPh>
    <phoneticPr fontId="1"/>
  </si>
  <si>
    <t>認定者番号</t>
    <rPh sb="0" eb="3">
      <t>ニンテイシャ</t>
    </rPh>
    <rPh sb="3" eb="5">
      <t>バンゴウ</t>
    </rPh>
    <phoneticPr fontId="1"/>
  </si>
  <si>
    <t>支給認定の確認</t>
    <rPh sb="0" eb="2">
      <t>シキュウ</t>
    </rPh>
    <rPh sb="2" eb="4">
      <t>ニンテイ</t>
    </rPh>
    <rPh sb="5" eb="7">
      <t>カクニン</t>
    </rPh>
    <phoneticPr fontId="1"/>
  </si>
  <si>
    <t>平成　　　年　　月　　日</t>
    <rPh sb="0" eb="2">
      <t>ヘイセイ</t>
    </rPh>
    <rPh sb="5" eb="6">
      <t>ネン</t>
    </rPh>
    <rPh sb="8" eb="9">
      <t>ツキ</t>
    </rPh>
    <rPh sb="11" eb="12">
      <t>ニチ</t>
    </rPh>
    <phoneticPr fontId="1"/>
  </si>
  <si>
    <t>１号　２号標準　２号短　３号標準　３号短　平成　　年　　月　　日認定</t>
    <rPh sb="1" eb="2">
      <t>ゴウ</t>
    </rPh>
    <rPh sb="4" eb="5">
      <t>ゴウ</t>
    </rPh>
    <rPh sb="5" eb="7">
      <t>ヒョウジュン</t>
    </rPh>
    <rPh sb="9" eb="10">
      <t>ゴウ</t>
    </rPh>
    <rPh sb="10" eb="11">
      <t>タン</t>
    </rPh>
    <rPh sb="13" eb="14">
      <t>ゴウ</t>
    </rPh>
    <rPh sb="14" eb="16">
      <t>ヒョウジュン</t>
    </rPh>
    <rPh sb="18" eb="19">
      <t>ゴウ</t>
    </rPh>
    <rPh sb="19" eb="20">
      <t>タン</t>
    </rPh>
    <rPh sb="21" eb="23">
      <t>ヘイセイ</t>
    </rPh>
    <rPh sb="25" eb="26">
      <t>ネン</t>
    </rPh>
    <rPh sb="28" eb="29">
      <t>ツキ</t>
    </rPh>
    <rPh sb="31" eb="32">
      <t>ニチ</t>
    </rPh>
    <rPh sb="32" eb="34">
      <t>ニンテイ</t>
    </rPh>
    <phoneticPr fontId="1"/>
  </si>
  <si>
    <t>認定否理由</t>
    <rPh sb="0" eb="2">
      <t>ニンテイ</t>
    </rPh>
    <rPh sb="2" eb="3">
      <t>ヒ</t>
    </rPh>
    <rPh sb="3" eb="5">
      <t>リユウ</t>
    </rPh>
    <phoneticPr fontId="1"/>
  </si>
  <si>
    <t>利用施設の調整</t>
    <rPh sb="0" eb="2">
      <t>リヨウ</t>
    </rPh>
    <rPh sb="2" eb="4">
      <t>シセツ</t>
    </rPh>
    <rPh sb="5" eb="7">
      <t>チョウセイ</t>
    </rPh>
    <phoneticPr fontId="1"/>
  </si>
  <si>
    <t>　　施設名</t>
    <rPh sb="2" eb="4">
      <t>シセツ</t>
    </rPh>
    <rPh sb="4" eb="5">
      <t>メイ</t>
    </rPh>
    <phoneticPr fontId="1"/>
  </si>
  <si>
    <t>利用不可</t>
    <rPh sb="0" eb="2">
      <t>リヨウ</t>
    </rPh>
    <rPh sb="2" eb="4">
      <t>フカ</t>
    </rPh>
    <phoneticPr fontId="1"/>
  </si>
  <si>
    <t>指数低位　その他</t>
    <rPh sb="0" eb="2">
      <t>シスウ</t>
    </rPh>
    <rPh sb="2" eb="4">
      <t>テイイ</t>
    </rPh>
    <rPh sb="7" eb="8">
      <t>タ</t>
    </rPh>
    <phoneticPr fontId="1"/>
  </si>
  <si>
    <t>受入れなし 定員満了 受入体制不能</t>
    <rPh sb="0" eb="2">
      <t>ウケイレ</t>
    </rPh>
    <rPh sb="6" eb="8">
      <t>テイイン</t>
    </rPh>
    <rPh sb="8" eb="10">
      <t>マンリョウ</t>
    </rPh>
    <rPh sb="11" eb="13">
      <t>ウケイレ</t>
    </rPh>
    <rPh sb="13" eb="15">
      <t>タイセイ</t>
    </rPh>
    <rPh sb="15" eb="17">
      <t>フノウ</t>
    </rPh>
    <phoneticPr fontId="1"/>
  </si>
  <si>
    <t>利用の期間</t>
    <rPh sb="0" eb="2">
      <t>リヨウ</t>
    </rPh>
    <rPh sb="3" eb="5">
      <t>キカン</t>
    </rPh>
    <phoneticPr fontId="1"/>
  </si>
  <si>
    <t>平成　　　年　　月　　日から</t>
    <rPh sb="0" eb="2">
      <t>ヘイセイ</t>
    </rPh>
    <rPh sb="5" eb="6">
      <t>ネン</t>
    </rPh>
    <rPh sb="8" eb="9">
      <t>ツキ</t>
    </rPh>
    <rPh sb="11" eb="12">
      <t>ニチ</t>
    </rPh>
    <phoneticPr fontId="1"/>
  </si>
  <si>
    <t>入学 満３歳 ２か月 産後２月 育休終了 地域型卒園 今年度末</t>
    <rPh sb="0" eb="2">
      <t>ニュウガク</t>
    </rPh>
    <rPh sb="3" eb="4">
      <t>マン</t>
    </rPh>
    <rPh sb="5" eb="6">
      <t>サイ</t>
    </rPh>
    <rPh sb="9" eb="10">
      <t>ツキ</t>
    </rPh>
    <rPh sb="11" eb="13">
      <t>サンゴ</t>
    </rPh>
    <rPh sb="14" eb="15">
      <t>ツキ</t>
    </rPh>
    <rPh sb="16" eb="18">
      <t>イクキュウ</t>
    </rPh>
    <rPh sb="18" eb="20">
      <t>シュウリョウ</t>
    </rPh>
    <rPh sb="21" eb="23">
      <t>チイキ</t>
    </rPh>
    <rPh sb="23" eb="24">
      <t>カタ</t>
    </rPh>
    <rPh sb="24" eb="26">
      <t>ソツエン</t>
    </rPh>
    <rPh sb="27" eb="30">
      <t>コンネンド</t>
    </rPh>
    <rPh sb="30" eb="31">
      <t>マツ</t>
    </rPh>
    <phoneticPr fontId="1"/>
  </si>
  <si>
    <t>平成　　年　　月　　日</t>
    <rPh sb="0" eb="2">
      <t>ヘイセイ</t>
    </rPh>
    <rPh sb="4" eb="5">
      <t>ネン</t>
    </rPh>
    <rPh sb="7" eb="8">
      <t>ツキ</t>
    </rPh>
    <rPh sb="10" eb="11">
      <t>ニチ</t>
    </rPh>
    <phoneticPr fontId="1"/>
  </si>
  <si>
    <t>備考</t>
    <rPh sb="0" eb="2">
      <t>ビコウ</t>
    </rPh>
    <phoneticPr fontId="1"/>
  </si>
  <si>
    <t xml:space="preserve"> *所管課記載欄</t>
    <rPh sb="2" eb="4">
      <t>ショカン</t>
    </rPh>
    <rPh sb="4" eb="5">
      <t>カ</t>
    </rPh>
    <rPh sb="5" eb="7">
      <t>キサイ</t>
    </rPh>
    <rPh sb="7" eb="8">
      <t>ラン</t>
    </rPh>
    <phoneticPr fontId="1"/>
  </si>
  <si>
    <t>提出した保護者氏名</t>
    <rPh sb="0" eb="2">
      <t>テイシュツ</t>
    </rPh>
    <rPh sb="4" eb="7">
      <t>ホゴシャ</t>
    </rPh>
    <rPh sb="7" eb="9">
      <t>シメイ</t>
    </rPh>
    <phoneticPr fontId="1"/>
  </si>
  <si>
    <t>（続柄）</t>
    <rPh sb="1" eb="3">
      <t>ツヅキガラ</t>
    </rPh>
    <phoneticPr fontId="1"/>
  </si>
  <si>
    <t>施設(事業者)名</t>
    <rPh sb="0" eb="2">
      <t>シセツ</t>
    </rPh>
    <rPh sb="3" eb="6">
      <t>ジギョウシャ</t>
    </rPh>
    <rPh sb="7" eb="8">
      <t>メイ</t>
    </rPh>
    <phoneticPr fontId="1"/>
  </si>
  <si>
    <t>施設(事業者)の担当者</t>
    <rPh sb="0" eb="2">
      <t>シセツ</t>
    </rPh>
    <rPh sb="3" eb="6">
      <t>ジギョウシャ</t>
    </rPh>
    <rPh sb="8" eb="11">
      <t>タントウシャ</t>
    </rPh>
    <phoneticPr fontId="1"/>
  </si>
  <si>
    <t>連絡先</t>
    <rPh sb="0" eb="3">
      <t>レンラクサキ</t>
    </rPh>
    <phoneticPr fontId="1"/>
  </si>
  <si>
    <t>氏名</t>
    <rPh sb="0" eb="2">
      <t>シメイ</t>
    </rPh>
    <phoneticPr fontId="1"/>
  </si>
  <si>
    <t>入所、入園内定(契
約)、入園許可
の確認(〇で囲む)</t>
    <rPh sb="0" eb="2">
      <t>ニュウショ</t>
    </rPh>
    <rPh sb="3" eb="5">
      <t>ニュウエン</t>
    </rPh>
    <rPh sb="5" eb="7">
      <t>ナイテイ</t>
    </rPh>
    <rPh sb="8" eb="9">
      <t>チギリ</t>
    </rPh>
    <rPh sb="10" eb="11">
      <t>ツヅメル</t>
    </rPh>
    <rPh sb="13" eb="15">
      <t>ニュウエン</t>
    </rPh>
    <rPh sb="15" eb="17">
      <t>キョカ</t>
    </rPh>
    <rPh sb="19" eb="21">
      <t>カクニン</t>
    </rPh>
    <rPh sb="24" eb="25">
      <t>カコ</t>
    </rPh>
    <phoneticPr fontId="1"/>
  </si>
  <si>
    <t>内定(契約)、許可あり</t>
    <rPh sb="0" eb="2">
      <t>ナイテイ</t>
    </rPh>
    <rPh sb="3" eb="5">
      <t>ケイヤク</t>
    </rPh>
    <rPh sb="7" eb="9">
      <t>キョカ</t>
    </rPh>
    <phoneticPr fontId="1"/>
  </si>
  <si>
    <t>平成　　年　　月　　日　内定（契約）、許可</t>
    <rPh sb="0" eb="2">
      <t>ヘイセイ</t>
    </rPh>
    <rPh sb="4" eb="5">
      <t>ネン</t>
    </rPh>
    <rPh sb="7" eb="8">
      <t>ツキ</t>
    </rPh>
    <rPh sb="10" eb="11">
      <t>ニチ</t>
    </rPh>
    <rPh sb="12" eb="14">
      <t>ナイテイ</t>
    </rPh>
    <rPh sb="15" eb="17">
      <t>ケイヤク</t>
    </rPh>
    <rPh sb="19" eb="21">
      <t>キョカ</t>
    </rPh>
    <phoneticPr fontId="1"/>
  </si>
  <si>
    <t>内定（契約）、許可なし</t>
    <rPh sb="0" eb="2">
      <t>ナイテイ</t>
    </rPh>
    <rPh sb="3" eb="5">
      <t>ケイヤク</t>
    </rPh>
    <rPh sb="7" eb="9">
      <t>キョカ</t>
    </rPh>
    <phoneticPr fontId="1"/>
  </si>
  <si>
    <t>備　　考</t>
    <rPh sb="0" eb="1">
      <t>ソナエ</t>
    </rPh>
    <rPh sb="3" eb="4">
      <t>コウ</t>
    </rPh>
    <phoneticPr fontId="1"/>
  </si>
  <si>
    <t>　次の理由により、保育利用を申請します。※幼稚園、認定こども園(教育部分)を希望する方は必要ありません。</t>
    <rPh sb="1" eb="2">
      <t>ツギ</t>
    </rPh>
    <rPh sb="3" eb="5">
      <t>リユウ</t>
    </rPh>
    <rPh sb="9" eb="11">
      <t>ホイク</t>
    </rPh>
    <rPh sb="11" eb="13">
      <t>リヨウ</t>
    </rPh>
    <rPh sb="14" eb="16">
      <t>シンセイ</t>
    </rPh>
    <rPh sb="21" eb="24">
      <t>ヨウチエン</t>
    </rPh>
    <rPh sb="25" eb="27">
      <t>ニンテイ</t>
    </rPh>
    <rPh sb="30" eb="31">
      <t>エン</t>
    </rPh>
    <rPh sb="32" eb="34">
      <t>キョウイク</t>
    </rPh>
    <rPh sb="34" eb="36">
      <t>ブブン</t>
    </rPh>
    <rPh sb="38" eb="40">
      <t>キボウ</t>
    </rPh>
    <rPh sb="42" eb="43">
      <t>カタ</t>
    </rPh>
    <rPh sb="44" eb="46">
      <t>ヒツヨウ</t>
    </rPh>
    <phoneticPr fontId="1"/>
  </si>
  <si>
    <t>2 　決定された利用者負担額は、遅滞なく納付し、滞納しません。</t>
    <phoneticPr fontId="1"/>
  </si>
  <si>
    <t xml:space="preserve">6 　本申請については、新規認定申請が集中するなど、支給認定の審査に時間を要する場合は、認定の審査結果は利用開始
　までにお知らせします。
</t>
    <phoneticPr fontId="1"/>
  </si>
  <si>
    <t>8 　利用者負担額を滞納した場合は、児童福祉法第56条第8項及び第9項の規定、又は子ども・子育て支援法附則第6条第7項の
　規定により、差押などの処分を行うことがあります。また、民事訴訟法その他関連法令の規定により法的措置を行うことが
　あります。</t>
    <rPh sb="3" eb="6">
      <t>リヨウシャ</t>
    </rPh>
    <rPh sb="6" eb="8">
      <t>フタン</t>
    </rPh>
    <rPh sb="8" eb="9">
      <t>ガク</t>
    </rPh>
    <rPh sb="10" eb="12">
      <t>タイノウ</t>
    </rPh>
    <rPh sb="14" eb="16">
      <t>バアイ</t>
    </rPh>
    <rPh sb="18" eb="20">
      <t>ジドウ</t>
    </rPh>
    <rPh sb="20" eb="22">
      <t>フクシ</t>
    </rPh>
    <rPh sb="22" eb="23">
      <t>ホウ</t>
    </rPh>
    <rPh sb="23" eb="24">
      <t>ダイ</t>
    </rPh>
    <rPh sb="26" eb="27">
      <t>ジョウ</t>
    </rPh>
    <rPh sb="27" eb="28">
      <t>ダイ</t>
    </rPh>
    <rPh sb="29" eb="30">
      <t>コウ</t>
    </rPh>
    <rPh sb="30" eb="31">
      <t>オヨ</t>
    </rPh>
    <rPh sb="32" eb="33">
      <t>ダイ</t>
    </rPh>
    <rPh sb="34" eb="35">
      <t>コウ</t>
    </rPh>
    <rPh sb="36" eb="38">
      <t>キテイ</t>
    </rPh>
    <rPh sb="39" eb="40">
      <t>マタ</t>
    </rPh>
    <rPh sb="41" eb="42">
      <t>コ</t>
    </rPh>
    <rPh sb="45" eb="47">
      <t>コソダ</t>
    </rPh>
    <rPh sb="48" eb="50">
      <t>シエン</t>
    </rPh>
    <rPh sb="50" eb="51">
      <t>ホウ</t>
    </rPh>
    <rPh sb="51" eb="53">
      <t>フソク</t>
    </rPh>
    <rPh sb="53" eb="54">
      <t>ダイ</t>
    </rPh>
    <rPh sb="55" eb="56">
      <t>ジョウ</t>
    </rPh>
    <rPh sb="56" eb="57">
      <t>ダイ</t>
    </rPh>
    <rPh sb="58" eb="59">
      <t>コウ</t>
    </rPh>
    <rPh sb="62" eb="64">
      <t>キテイ</t>
    </rPh>
    <rPh sb="68" eb="69">
      <t>サ</t>
    </rPh>
    <rPh sb="69" eb="70">
      <t>オ</t>
    </rPh>
    <rPh sb="73" eb="75">
      <t>ショブン</t>
    </rPh>
    <rPh sb="76" eb="77">
      <t>オコナ</t>
    </rPh>
    <rPh sb="89" eb="91">
      <t>ミンジ</t>
    </rPh>
    <rPh sb="91" eb="93">
      <t>ソショウ</t>
    </rPh>
    <rPh sb="93" eb="94">
      <t>ホウ</t>
    </rPh>
    <rPh sb="96" eb="97">
      <t>タ</t>
    </rPh>
    <rPh sb="97" eb="99">
      <t>カンレン</t>
    </rPh>
    <rPh sb="99" eb="101">
      <t>ホウレイ</t>
    </rPh>
    <rPh sb="102" eb="104">
      <t>キテイ</t>
    </rPh>
    <rPh sb="107" eb="109">
      <t>ホウテキ</t>
    </rPh>
    <rPh sb="109" eb="111">
      <t>ソチ</t>
    </rPh>
    <rPh sb="112" eb="113">
      <t>オコナ</t>
    </rPh>
    <phoneticPr fontId="1"/>
  </si>
  <si>
    <t>9 　保育認定を受けて施設等を利用する保護者は、認定を受けた保育必要量の時間内であっても保育を必要とする理由に該当し
　ない場合は、家庭保育をお願いします。</t>
    <rPh sb="3" eb="5">
      <t>ホイク</t>
    </rPh>
    <rPh sb="5" eb="7">
      <t>ニンテイ</t>
    </rPh>
    <rPh sb="8" eb="9">
      <t>ウ</t>
    </rPh>
    <rPh sb="11" eb="13">
      <t>シセツ</t>
    </rPh>
    <rPh sb="13" eb="14">
      <t>トウ</t>
    </rPh>
    <rPh sb="15" eb="17">
      <t>リヨウ</t>
    </rPh>
    <rPh sb="19" eb="22">
      <t>ホゴシャ</t>
    </rPh>
    <rPh sb="24" eb="26">
      <t>ニンテイ</t>
    </rPh>
    <rPh sb="27" eb="28">
      <t>ウ</t>
    </rPh>
    <rPh sb="30" eb="32">
      <t>ホイク</t>
    </rPh>
    <rPh sb="32" eb="34">
      <t>ヒツヨウ</t>
    </rPh>
    <rPh sb="34" eb="35">
      <t>リョウ</t>
    </rPh>
    <rPh sb="36" eb="38">
      <t>ジカン</t>
    </rPh>
    <rPh sb="38" eb="39">
      <t>ナイ</t>
    </rPh>
    <rPh sb="44" eb="46">
      <t>ホイク</t>
    </rPh>
    <rPh sb="47" eb="49">
      <t>ヒツヨウ</t>
    </rPh>
    <rPh sb="52" eb="54">
      <t>リユウ</t>
    </rPh>
    <rPh sb="55" eb="57">
      <t>ガイトウ</t>
    </rPh>
    <rPh sb="62" eb="64">
      <t>バアイ</t>
    </rPh>
    <rPh sb="66" eb="68">
      <t>カテイ</t>
    </rPh>
    <rPh sb="68" eb="70">
      <t>ホイク</t>
    </rPh>
    <rPh sb="72" eb="73">
      <t>ネガ</t>
    </rPh>
    <phoneticPr fontId="1"/>
  </si>
  <si>
    <t>　　　　　　　　　　　　　　　　続柄（ 　）</t>
    <rPh sb="16" eb="18">
      <t>ツヅキガラ</t>
    </rPh>
    <phoneticPr fontId="1"/>
  </si>
  <si>
    <t>生　年　月　日</t>
    <rPh sb="0" eb="1">
      <t>セイ</t>
    </rPh>
    <rPh sb="2" eb="3">
      <t>ネン</t>
    </rPh>
    <rPh sb="4" eb="5">
      <t>ツキ</t>
    </rPh>
    <rPh sb="6" eb="7">
      <t>ヒ</t>
    </rPh>
    <phoneticPr fontId="1"/>
  </si>
  <si>
    <t>性 別</t>
    <rPh sb="0" eb="1">
      <t>セイ</t>
    </rPh>
    <rPh sb="2" eb="3">
      <t>ベツ</t>
    </rPh>
    <phoneticPr fontId="1"/>
  </si>
  <si>
    <t>2号認定
3号認定</t>
    <rPh sb="1" eb="2">
      <t>ゴウ</t>
    </rPh>
    <rPh sb="2" eb="4">
      <t>ニンテイ</t>
    </rPh>
    <rPh sb="6" eb="7">
      <t>ゴウ</t>
    </rPh>
    <rPh sb="7" eb="9">
      <t>ニンテイ</t>
    </rPh>
    <phoneticPr fontId="1"/>
  </si>
  <si>
    <t>1号認定</t>
    <rPh sb="1" eb="2">
      <t>ゴウ</t>
    </rPh>
    <rPh sb="2" eb="4">
      <t>ニンテイ</t>
    </rPh>
    <phoneticPr fontId="1"/>
  </si>
  <si>
    <t xml:space="preserve"> 保育関連施設等(施設名</t>
    <rPh sb="1" eb="3">
      <t>ホイク</t>
    </rPh>
    <rPh sb="3" eb="5">
      <t>カンレン</t>
    </rPh>
    <rPh sb="5" eb="7">
      <t>シセツ</t>
    </rPh>
    <rPh sb="7" eb="8">
      <t>トウ</t>
    </rPh>
    <rPh sb="9" eb="11">
      <t>シセツ</t>
    </rPh>
    <rPh sb="11" eb="12">
      <t>メイ</t>
    </rPh>
    <phoneticPr fontId="1"/>
  </si>
  <si>
    <t xml:space="preserve"> 現在は就労していない(育児休業中含む)保護者(父･母･祖父･祖母･その他親族)が自宅で保育している。</t>
    <rPh sb="1" eb="3">
      <t>ゲンザイ</t>
    </rPh>
    <rPh sb="4" eb="6">
      <t>シュウロウ</t>
    </rPh>
    <rPh sb="12" eb="14">
      <t>イクジ</t>
    </rPh>
    <rPh sb="14" eb="17">
      <t>キュウギョウチュウ</t>
    </rPh>
    <rPh sb="17" eb="18">
      <t>フク</t>
    </rPh>
    <rPh sb="20" eb="23">
      <t>ホゴシャ</t>
    </rPh>
    <rPh sb="24" eb="25">
      <t>チチ</t>
    </rPh>
    <rPh sb="26" eb="27">
      <t>ハハ</t>
    </rPh>
    <rPh sb="28" eb="30">
      <t>ソフ</t>
    </rPh>
    <rPh sb="31" eb="33">
      <t>ソボ</t>
    </rPh>
    <rPh sb="36" eb="37">
      <t>タ</t>
    </rPh>
    <rPh sb="37" eb="39">
      <t>シンゾク</t>
    </rPh>
    <rPh sb="41" eb="43">
      <t>ジタク</t>
    </rPh>
    <rPh sb="44" eb="46">
      <t>ホイク</t>
    </rPh>
    <phoneticPr fontId="1"/>
  </si>
  <si>
    <t xml:space="preserve">1 　申請書、添付書類、申立書及び各証明書(以下｢申請書類｣という。)の内容が実態と異なる場合は、支給認定又は保育所、幼
　稚園等の特定教育・保育施設等(以下｢施設等｣という。)利用の決定を取り消されても異議ありません。
</t>
    <phoneticPr fontId="1"/>
  </si>
  <si>
    <t>まで</t>
    <phoneticPr fontId="1"/>
  </si>
  <si>
    <t>${申込日}</t>
  </si>
  <si>
    <t>${保護者氏名}</t>
  </si>
  <si>
    <t>${住所}</t>
  </si>
  <si>
    <t>${保護者電話番号}</t>
  </si>
  <si>
    <t>${子ども氏名（フリガナ）}</t>
  </si>
  <si>
    <t>${子ども氏名}</t>
  </si>
  <si>
    <t>${生年月日}</t>
  </si>
  <si>
    <t>${性別}</t>
  </si>
  <si>
    <t>${認定者番号}</t>
  </si>
  <si>
    <t>${教育・保育の希望}</t>
  </si>
  <si>
    <t>${保育時間}</t>
  </si>
  <si>
    <t>${氏名フリガナ（父）}</t>
  </si>
  <si>
    <t>${氏名（父）}</t>
  </si>
  <si>
    <t>${生年月日（父）}</t>
  </si>
  <si>
    <t>${連絡先（父）}</t>
  </si>
  <si>
    <t>${職業（父）}</t>
  </si>
  <si>
    <t>${勤務先（父）}</t>
  </si>
  <si>
    <t>${氏名フリガナ（母）}</t>
  </si>
  <si>
    <t>${氏名（母）}</t>
  </si>
  <si>
    <t>${生年月日（母）}</t>
  </si>
  <si>
    <t>${連絡先（母）}</t>
  </si>
  <si>
    <t>${職業（母）}</t>
  </si>
  <si>
    <t>${勤務先（母）}</t>
  </si>
  <si>
    <t>${氏名フリガナ（世帯員）01}</t>
  </si>
  <si>
    <t>${氏名（世帯員）01}</t>
  </si>
  <si>
    <t>${続柄（世帯員）01}</t>
  </si>
  <si>
    <t>${生年月日（世帯員）01}</t>
  </si>
  <si>
    <t>連絡先（世帯員）01</t>
  </si>
  <si>
    <t>${職業（世帯員）01}</t>
  </si>
  <si>
    <t>${勤務先、学校名学年など01}</t>
  </si>
  <si>
    <t>${氏名フリガナ（世帯員）02}</t>
  </si>
  <si>
    <t>${氏名（世帯員）02}</t>
  </si>
  <si>
    <t>${続柄（世帯員）02}</t>
  </si>
  <si>
    <t>${生年月日（世帯員）02}</t>
  </si>
  <si>
    <t>連絡先（世帯員）02</t>
  </si>
  <si>
    <t>${職業（世帯員）02}</t>
  </si>
  <si>
    <t>${勤務先、学校名学年など02}</t>
  </si>
  <si>
    <t>${氏名フリガナ（世帯員）03}</t>
  </si>
  <si>
    <t>${氏名（世帯員）03}</t>
  </si>
  <si>
    <t>${続柄（世帯員）03}</t>
  </si>
  <si>
    <t>${生年月日（世帯員）03}</t>
  </si>
  <si>
    <t>連絡先（世帯員）03</t>
  </si>
  <si>
    <t>${職業（世帯員）03}</t>
  </si>
  <si>
    <t>${勤務先、学校名学年など03}</t>
  </si>
  <si>
    <t>${氏名フリガナ（世帯員）04}</t>
  </si>
  <si>
    <t>${氏名（世帯員）04}</t>
  </si>
  <si>
    <t>${続柄（世帯員）04}</t>
  </si>
  <si>
    <t>${生年月日（世帯員）04}</t>
  </si>
  <si>
    <t>連絡先（世帯員）04</t>
  </si>
  <si>
    <t>${職業（世帯員）04}</t>
  </si>
  <si>
    <t>${勤務先、学校名学年など04}</t>
  </si>
  <si>
    <t>${氏名フリガナ（世帯員）05}</t>
  </si>
  <si>
    <t>${氏名（世帯員）05}</t>
  </si>
  <si>
    <t>${続柄（世帯員）05}</t>
  </si>
  <si>
    <t>${生年月日（世帯員）05}</t>
  </si>
  <si>
    <t>連絡先（世帯員）05</t>
  </si>
  <si>
    <t>${職業（世帯員）05}</t>
  </si>
  <si>
    <t>${勤務先、学校名学年など05}</t>
  </si>
  <si>
    <t>${生活保護又は中国残留邦人等支援給付の状況}</t>
  </si>
  <si>
    <t>${受給開始日}</t>
  </si>
  <si>
    <t>${住所歴（父）}</t>
  </si>
  <si>
    <t>${子どもの現況}</t>
  </si>
  <si>
    <t>${施設利用の希望期間（開始）}</t>
  </si>
  <si>
    <t>${施設利用の希望期間（終了）}</t>
  </si>
  <si>
    <t>${利用希望施設名（第１希望）}</t>
  </si>
  <si>
    <t>${希望理由（第１希望）}</t>
  </si>
  <si>
    <t>${利用希望施設名（第２希望）}</t>
  </si>
  <si>
    <t>${希望理由（第２希望）}</t>
  </si>
  <si>
    <t>${利用希望施設名（第３希望）}</t>
  </si>
  <si>
    <t>${希望理由（第３希望）}</t>
  </si>
  <si>
    <t>${利用希望施設名（第４希望）}</t>
  </si>
  <si>
    <t>${幼稚園、認定こども園（教育部分）の併願}</t>
  </si>
  <si>
    <t>${入園申込の有無}</t>
  </si>
  <si>
    <t>${保育利用の理由（父）}</t>
  </si>
  <si>
    <t>${保育利用の理由（母）}</t>
  </si>
  <si>
    <t>${希望する保育時間（曜日）}</t>
  </si>
  <si>
    <t>${利用時間（通勤＋就労時間）}</t>
  </si>
  <si>
    <t>${利用時間（１日あたり）}</t>
  </si>
  <si>
    <t>${氏名（父方の祖父）}</t>
  </si>
  <si>
    <t>${年齢（父方の祖父）}</t>
  </si>
  <si>
    <t>${同居別居の別（父方の祖父）}</t>
  </si>
  <si>
    <t>${住所（父方の祖父）}</t>
  </si>
  <si>
    <t>${生活の現況（父方の祖父）}</t>
  </si>
  <si>
    <t>${氏名（父方の祖母）}</t>
  </si>
  <si>
    <t>${同居別居の別（父方の祖母）}</t>
  </si>
  <si>
    <t>${住所（父方の祖母）}</t>
  </si>
  <si>
    <t>${生活の現況（父方の祖母）}</t>
  </si>
  <si>
    <t>${氏名（母方の祖父）}</t>
  </si>
  <si>
    <t>${同居別居の別（母方の祖父）}</t>
  </si>
  <si>
    <t>${住所（母方の祖父）}</t>
  </si>
  <si>
    <t>${生活の現況（母方の祖父）}</t>
  </si>
  <si>
    <t>${氏名（母方の祖母）}</t>
  </si>
  <si>
    <t>${同居別居の別（母方の祖母）}</t>
  </si>
  <si>
    <t>${住所（母方の祖母）}</t>
  </si>
  <si>
    <t>${生活の現況（母方の祖母）}</t>
  </si>
  <si>
    <t>${連絡先（世帯員）01}</t>
  </si>
  <si>
    <t>${連絡先（世帯員）02}</t>
  </si>
  <si>
    <t>${連絡先（世帯員）03}</t>
  </si>
  <si>
    <t>${連絡先（世帯員）04}</t>
  </si>
  <si>
    <t>${連絡先（世帯員）05}</t>
  </si>
  <si>
    <t>子どもの個人番号</t>
  </si>
  <si>
    <t>${子どもの個人番号}</t>
  </si>
  <si>
    <t>個人番号（父）</t>
  </si>
  <si>
    <t>${個人番号（父）}</t>
  </si>
  <si>
    <t>個人番号（母）</t>
  </si>
  <si>
    <t>${個人番号（母）}</t>
  </si>
  <si>
    <t>個人番号（世帯員）01</t>
  </si>
  <si>
    <t>${個人番号（世帯員）01}</t>
  </si>
  <si>
    <t>個人番号（世帯員）02</t>
  </si>
  <si>
    <t>${個人番号（世帯員）02}</t>
  </si>
  <si>
    <t>個人番号（世帯員）03</t>
  </si>
  <si>
    <t>${個人番号（世帯員）03}</t>
  </si>
  <si>
    <t>個人番号（世帯員）04</t>
  </si>
  <si>
    <t>${個人番号（世帯員）04}</t>
  </si>
  <si>
    <t>個人番号（世帯員）05</t>
  </si>
  <si>
    <t>${個人番号（世帯員）05}</t>
  </si>
  <si>
    <t>児童の状況</t>
    <rPh sb="0" eb="2">
      <t>ジドウ</t>
    </rPh>
    <rPh sb="3" eb="5">
      <t>ジョウキョウ</t>
    </rPh>
    <phoneticPr fontId="1"/>
  </si>
  <si>
    <t>障がい・疾病の有無</t>
    <rPh sb="0" eb="1">
      <t>ショウ</t>
    </rPh>
    <rPh sb="4" eb="6">
      <t>シッペイ</t>
    </rPh>
    <rPh sb="7" eb="9">
      <t>ウム</t>
    </rPh>
    <phoneticPr fontId="1"/>
  </si>
  <si>
    <t>手帳の有無</t>
    <rPh sb="0" eb="2">
      <t>テチョウ</t>
    </rPh>
    <rPh sb="3" eb="5">
      <t>ウム</t>
    </rPh>
    <phoneticPr fontId="1"/>
  </si>
  <si>
    <t>その他児童のことで伝えておきたいこと</t>
    <rPh sb="2" eb="3">
      <t>タ</t>
    </rPh>
    <rPh sb="3" eb="5">
      <t>ジドウ</t>
    </rPh>
    <rPh sb="9" eb="10">
      <t>ツタ</t>
    </rPh>
    <phoneticPr fontId="1"/>
  </si>
  <si>
    <t>・交付を希望しない場合、返還が不要な「支給認定に係わる事項を記載した通知書」</t>
    <rPh sb="1" eb="3">
      <t>コウフ</t>
    </rPh>
    <rPh sb="4" eb="6">
      <t>キボウ</t>
    </rPh>
    <rPh sb="9" eb="11">
      <t>バアイ</t>
    </rPh>
    <rPh sb="12" eb="14">
      <t>ヘンカン</t>
    </rPh>
    <rPh sb="15" eb="17">
      <t>フヨウ</t>
    </rPh>
    <rPh sb="19" eb="21">
      <t>シキュウ</t>
    </rPh>
    <rPh sb="21" eb="23">
      <t>ニンテイ</t>
    </rPh>
    <rPh sb="24" eb="25">
      <t>カカ</t>
    </rPh>
    <rPh sb="27" eb="29">
      <t>ジコウ</t>
    </rPh>
    <rPh sb="30" eb="32">
      <t>キサイ</t>
    </rPh>
    <rPh sb="34" eb="37">
      <t>ツウチショ</t>
    </rPh>
    <phoneticPr fontId="1"/>
  </si>
  <si>
    <t>を送付します。</t>
    <rPh sb="1" eb="3">
      <t>ソウフ</t>
    </rPh>
    <phoneticPr fontId="1"/>
  </si>
  <si>
    <t>・交付された認定証は、返還するまで大切に保管する必要があります。</t>
    <rPh sb="1" eb="3">
      <t>コウフ</t>
    </rPh>
    <rPh sb="6" eb="9">
      <t>ニンテイショウ</t>
    </rPh>
    <rPh sb="11" eb="13">
      <t>ヘンカン</t>
    </rPh>
    <rPh sb="17" eb="19">
      <t>タイセツ</t>
    </rPh>
    <rPh sb="20" eb="22">
      <t>ホカン</t>
    </rPh>
    <rPh sb="24" eb="26">
      <t>ヒツヨウ</t>
    </rPh>
    <phoneticPr fontId="1"/>
  </si>
  <si>
    <t>　※交付不要の方はチェックを入れないで下さい。</t>
    <phoneticPr fontId="1"/>
  </si>
  <si>
    <t>有</t>
    <rPh sb="0" eb="1">
      <t>アリ</t>
    </rPh>
    <phoneticPr fontId="1"/>
  </si>
  <si>
    <t>無</t>
    <rPh sb="0" eb="1">
      <t>ナ</t>
    </rPh>
    <phoneticPr fontId="1"/>
  </si>
  <si>
    <t>年　齢</t>
    <rPh sb="0" eb="1">
      <t>ネン</t>
    </rPh>
    <rPh sb="2" eb="3">
      <t>トシ</t>
    </rPh>
    <phoneticPr fontId="1"/>
  </si>
  <si>
    <t>住所（別居の場合のみ記入）</t>
    <rPh sb="0" eb="2">
      <t>ジュウショ</t>
    </rPh>
    <rPh sb="3" eb="5">
      <t>ベッキョ</t>
    </rPh>
    <rPh sb="6" eb="8">
      <t>バアイ</t>
    </rPh>
    <rPh sb="10" eb="12">
      <t>キニュウ</t>
    </rPh>
    <phoneticPr fontId="1"/>
  </si>
  <si>
    <t>９育児休業</t>
    <rPh sb="1" eb="3">
      <t>イクジ</t>
    </rPh>
    <rPh sb="3" eb="5">
      <t>キュウギョウ</t>
    </rPh>
    <phoneticPr fontId="1"/>
  </si>
  <si>
    <t>続 柄</t>
    <rPh sb="0" eb="1">
      <t>ゾク</t>
    </rPh>
    <rPh sb="2" eb="3">
      <t>エ</t>
    </rPh>
    <phoneticPr fontId="1"/>
  </si>
  <si>
    <t>備考</t>
    <rPh sb="0" eb="2">
      <t>ビコウ</t>
    </rPh>
    <phoneticPr fontId="1"/>
  </si>
  <si>
    <t>保護者
住所・連絡先</t>
    <rPh sb="0" eb="3">
      <t>ホゴシャ</t>
    </rPh>
    <rPh sb="4" eb="6">
      <t>ジュウショ</t>
    </rPh>
    <rPh sb="7" eb="10">
      <t>レンラクサキ</t>
    </rPh>
    <phoneticPr fontId="1"/>
  </si>
  <si>
    <t>続柄</t>
  </si>
  <si>
    <t>${続柄}</t>
  </si>
  <si>
    <t>入所児童の年齢</t>
  </si>
  <si>
    <t>計算式</t>
  </si>
  <si>
    <t>${入所児童の年齢}</t>
  </si>
  <si>
    <t>障がい・疾病の有無</t>
  </si>
  <si>
    <t>${障がい・疾病の有無}</t>
  </si>
  <si>
    <t>手帳の有無</t>
  </si>
  <si>
    <t>${手帳の有無}</t>
  </si>
  <si>
    <t>アレルギーの有無</t>
  </si>
  <si>
    <t>${アレルギーの有無}</t>
  </si>
  <si>
    <t>食物アレルギー</t>
  </si>
  <si>
    <t>${食物アレルギー}</t>
  </si>
  <si>
    <t>専門機関での指導の有無</t>
  </si>
  <si>
    <t>${専門機関での指導の有無}</t>
  </si>
  <si>
    <t>その他児童のこと</t>
  </si>
  <si>
    <t>${その他児童のこと}</t>
  </si>
  <si>
    <t>備考（父）</t>
  </si>
  <si>
    <t>${備考（父）}</t>
  </si>
  <si>
    <t>備考（母）</t>
  </si>
  <si>
    <t>${備考（母）}</t>
  </si>
  <si>
    <t>${備考（世帯員）01}</t>
  </si>
  <si>
    <t>備考（世帯員）02</t>
  </si>
  <si>
    <t>${備考（世帯員）02}</t>
  </si>
  <si>
    <t>備考（世帯員）03</t>
  </si>
  <si>
    <t>${備考（世帯員）03}</t>
  </si>
  <si>
    <t>備考（世帯員）04</t>
  </si>
  <si>
    <t>${備考（世帯員）04}</t>
  </si>
  <si>
    <t>備考（世帯員）05</t>
  </si>
  <si>
    <t>${備考（世帯員）05}</t>
  </si>
  <si>
    <t>ひとり親の有無</t>
  </si>
  <si>
    <t>${ひとり親の有無}</t>
  </si>
  <si>
    <t>きょうだい入所の希望</t>
  </si>
  <si>
    <t>${きょうだい入所の希望}</t>
  </si>
  <si>
    <t>選考希望について</t>
  </si>
  <si>
    <t>${選考希望について}</t>
  </si>
  <si>
    <t>選考希望無</t>
  </si>
  <si>
    <t>${選考希望無}</t>
  </si>
  <si>
    <t>保育が必要な理由(その他)</t>
  </si>
  <si>
    <t>${保育が必要な理由(その他)}</t>
  </si>
  <si>
    <t>土曜日保育の実施場所</t>
  </si>
  <si>
    <t>${土曜日保育の実施場所}</t>
  </si>
  <si>
    <t>支給認定証の交付</t>
  </si>
  <si>
    <t>${支給認定証の交付}</t>
  </si>
  <si>
    <t>あり</t>
  </si>
  <si>
    <t>なし</t>
  </si>
  <si>
    <t>）　　</t>
    <phoneticPr fontId="1"/>
  </si>
  <si>
    <t>（障がい・疾病等名称：　</t>
    <phoneticPr fontId="1"/>
  </si>
  <si>
    <t>あり（番号：</t>
    <phoneticPr fontId="1"/>
  </si>
  <si>
    <t>）</t>
    <phoneticPr fontId="1"/>
  </si>
  <si>
    <t>専門機関での指導をうけたことがありますか</t>
    <rPh sb="0" eb="2">
      <t>センモン</t>
    </rPh>
    <rPh sb="2" eb="4">
      <t>キカン</t>
    </rPh>
    <rPh sb="6" eb="8">
      <t>シドウ</t>
    </rPh>
    <phoneticPr fontId="1"/>
  </si>
  <si>
    <t>なし</t>
    <phoneticPr fontId="1"/>
  </si>
  <si>
    <t>あり</t>
    <phoneticPr fontId="1"/>
  </si>
  <si>
    <t>食物アレルギー</t>
    <rPh sb="0" eb="2">
      <t>ショクモツ</t>
    </rPh>
    <phoneticPr fontId="1"/>
  </si>
  <si>
    <t>その他（</t>
    <phoneticPr fontId="1"/>
  </si>
  <si>
    <t>（</t>
    <phoneticPr fontId="1"/>
  </si>
  <si>
    <t>）</t>
    <phoneticPr fontId="1"/>
  </si>
  <si>
    <t>大豆</t>
  </si>
  <si>
    <t>小麦</t>
  </si>
  <si>
    <t>乳</t>
  </si>
  <si>
    <t>卵</t>
  </si>
  <si>
    <t>その他アレルギー（</t>
    <phoneticPr fontId="1"/>
  </si>
  <si>
    <t>※選考希望について</t>
    <phoneticPr fontId="1"/>
  </si>
  <si>
    <t>有</t>
    <phoneticPr fontId="1"/>
  </si>
  <si>
    <t>無</t>
    <phoneticPr fontId="1"/>
  </si>
  <si>
    <t>①きょうだいが同じ園に通うことを優先する（場合によっては、希望順位が低い園となる場合があります。）</t>
    <phoneticPr fontId="1"/>
  </si>
  <si>
    <t>②きょうだいが別々の園でもよい（希望順位の高い園を優先する。）</t>
    <phoneticPr fontId="1"/>
  </si>
  <si>
    <t>③その他　※詳細に記入してください。例：上の子は幼稚園に入園させ、下の子だけ保育園に入園させる　など</t>
    <phoneticPr fontId="1"/>
  </si>
  <si>
    <t>祖父母に預ける</t>
    <phoneticPr fontId="1"/>
  </si>
  <si>
    <t>他の施設に通っている（施設名：</t>
    <phoneticPr fontId="1"/>
  </si>
  <si>
    <t>）</t>
    <phoneticPr fontId="1"/>
  </si>
  <si>
    <t>その他（理由：</t>
    <phoneticPr fontId="1"/>
  </si>
  <si>
    <t>支給認定証の交付を希望します。</t>
    <phoneticPr fontId="1"/>
  </si>
  <si>
    <t>　（</t>
    <phoneticPr fontId="1"/>
  </si>
  <si>
    <t>備考（世帯員）01</t>
  </si>
  <si>
    <t>１０その他（</t>
    <phoneticPr fontId="1"/>
  </si>
  <si>
    <t>□</t>
    <phoneticPr fontId="1"/>
  </si>
  <si>
    <t>システム入力確認</t>
    <rPh sb="4" eb="6">
      <t>ニュウリョク</t>
    </rPh>
    <rPh sb="6" eb="8">
      <t>カクニン</t>
    </rPh>
    <phoneticPr fontId="1"/>
  </si>
  <si>
    <t>住所</t>
    <phoneticPr fontId="1"/>
  </si>
  <si>
    <t>連絡先</t>
    <phoneticPr fontId="1"/>
  </si>
  <si>
    <t>１就労　1-(1)正社職員　1-(2)ﾊﾟｰﾄ･ｱﾙﾊﾞｲﾄ　1-(3)自営業　1-(4)契約・派遣社員　1-(5)内職　1-(6)農業</t>
    <rPh sb="1" eb="3">
      <t>シュウロウ</t>
    </rPh>
    <rPh sb="9" eb="10">
      <t>セイ</t>
    </rPh>
    <rPh sb="10" eb="11">
      <t>シャ</t>
    </rPh>
    <rPh sb="11" eb="13">
      <t>ショクイン</t>
    </rPh>
    <rPh sb="36" eb="39">
      <t>ジエイギョウ</t>
    </rPh>
    <rPh sb="45" eb="47">
      <t>ケイヤク</t>
    </rPh>
    <rPh sb="48" eb="50">
      <t>ハケン</t>
    </rPh>
    <rPh sb="50" eb="52">
      <t>シャイン</t>
    </rPh>
    <rPh sb="58" eb="60">
      <t>ナイショク</t>
    </rPh>
    <rPh sb="66" eb="68">
      <t>ノウギョウ</t>
    </rPh>
    <phoneticPr fontId="1"/>
  </si>
  <si>
    <t>　　　　1-(7)専従者　1-(8)単身赴任中</t>
    <rPh sb="18" eb="20">
      <t>タンシン</t>
    </rPh>
    <rPh sb="20" eb="23">
      <t>フニンチュウ</t>
    </rPh>
    <phoneticPr fontId="1"/>
  </si>
  <si>
    <r>
      <t>　支給認定証の交付　</t>
    </r>
    <r>
      <rPr>
        <sz val="9"/>
        <color theme="1"/>
        <rFont val="ＭＳ 明朝"/>
        <family val="1"/>
        <charset val="128"/>
      </rPr>
      <t>（支給認定証の交付を希望しない場合は記入不要です。）</t>
    </r>
    <rPh sb="1" eb="3">
      <t>シキュウ</t>
    </rPh>
    <rPh sb="3" eb="6">
      <t>ニンテイショウ</t>
    </rPh>
    <rPh sb="7" eb="9">
      <t>コウフ</t>
    </rPh>
    <rPh sb="11" eb="13">
      <t>シキュウ</t>
    </rPh>
    <rPh sb="13" eb="16">
      <t>ニンテイショウ</t>
    </rPh>
    <rPh sb="17" eb="19">
      <t>コウフ</t>
    </rPh>
    <rPh sb="20" eb="22">
      <t>キボウ</t>
    </rPh>
    <rPh sb="25" eb="27">
      <t>バアイ</t>
    </rPh>
    <rPh sb="28" eb="30">
      <t>キニュウ</t>
    </rPh>
    <rPh sb="30" eb="32">
      <t>フヨウ</t>
    </rPh>
    <phoneticPr fontId="1"/>
  </si>
  <si>
    <t>その他アレルギー</t>
  </si>
  <si>
    <t>${その他アレルギー}</t>
  </si>
  <si>
    <t>特になし</t>
  </si>
  <si>
    <t>セレクトボックス</t>
  </si>
  <si>
    <t>富士河口湖町</t>
    <rPh sb="0" eb="2">
      <t>フジ</t>
    </rPh>
    <rPh sb="2" eb="6">
      <t>カワグチコマチ</t>
    </rPh>
    <phoneticPr fontId="1"/>
  </si>
  <si>
    <t>才
(4月１日現在)</t>
    <rPh sb="0" eb="1">
      <t>サイ</t>
    </rPh>
    <rPh sb="5" eb="6">
      <t>ガツ</t>
    </rPh>
    <rPh sb="7" eb="8">
      <t>ニチ</t>
    </rPh>
    <rPh sb="8" eb="10">
      <t>ゲンザイ</t>
    </rPh>
    <phoneticPr fontId="1"/>
  </si>
  <si>
    <t>富士河口湖町長　殿</t>
    <rPh sb="0" eb="2">
      <t>フジ</t>
    </rPh>
    <rPh sb="2" eb="5">
      <t>カワグチコ</t>
    </rPh>
    <rPh sb="5" eb="7">
      <t>チョウチョウ</t>
    </rPh>
    <rPh sb="8" eb="9">
      <t>ドノ</t>
    </rPh>
    <phoneticPr fontId="1"/>
  </si>
  <si>
    <t>(父携帯)</t>
    <rPh sb="1" eb="2">
      <t>チチ</t>
    </rPh>
    <rPh sb="2" eb="4">
      <t>ケイタイ</t>
    </rPh>
    <phoneticPr fontId="1"/>
  </si>
  <si>
    <t>(母携帯)</t>
    <rPh sb="1" eb="2">
      <t>ハハ</t>
    </rPh>
    <rPh sb="2" eb="4">
      <t>ケイタイ</t>
    </rPh>
    <phoneticPr fontId="1"/>
  </si>
  <si>
    <t>更に保育必要量を選択</t>
    <rPh sb="0" eb="1">
      <t>サラ</t>
    </rPh>
    <rPh sb="2" eb="4">
      <t>ホイク</t>
    </rPh>
    <rPh sb="4" eb="6">
      <t>ヒツヨウ</t>
    </rPh>
    <rPh sb="6" eb="7">
      <t>リョウ</t>
    </rPh>
    <rPh sb="8" eb="10">
      <t>センタク</t>
    </rPh>
    <phoneticPr fontId="1"/>
  </si>
  <si>
    <t>□</t>
    <phoneticPr fontId="1"/>
  </si>
  <si>
    <t>□</t>
    <phoneticPr fontId="1"/>
  </si>
  <si>
    <t>　　年　月　日　から</t>
    <rPh sb="2" eb="3">
      <t>ネン</t>
    </rPh>
    <rPh sb="4" eb="5">
      <t>ガツ</t>
    </rPh>
    <rPh sb="6" eb="7">
      <t>ニチ</t>
    </rPh>
    <phoneticPr fontId="1"/>
  </si>
  <si>
    <t>本年1月1日時点</t>
    <rPh sb="0" eb="2">
      <t>ホンネン</t>
    </rPh>
    <rPh sb="3" eb="4">
      <t>ガツ</t>
    </rPh>
    <rPh sb="5" eb="6">
      <t>ニチ</t>
    </rPh>
    <rPh sb="6" eb="8">
      <t>ジテン</t>
    </rPh>
    <phoneticPr fontId="1"/>
  </si>
  <si>
    <t>富士河口湖町</t>
    <rPh sb="0" eb="2">
      <t>フジ</t>
    </rPh>
    <rPh sb="2" eb="6">
      <t>カワグチコマチ</t>
    </rPh>
    <phoneticPr fontId="1"/>
  </si>
  <si>
    <t>□</t>
    <phoneticPr fontId="1"/>
  </si>
  <si>
    <t>町外（旧住所：　　　　　　　　　　　　　）</t>
    <rPh sb="0" eb="2">
      <t>チョウガイ</t>
    </rPh>
    <rPh sb="3" eb="4">
      <t>キュウ</t>
    </rPh>
    <rPh sb="4" eb="6">
      <t>ジュウショ</t>
    </rPh>
    <phoneticPr fontId="1"/>
  </si>
  <si>
    <t>　　年　　月　　日</t>
    <rPh sb="2" eb="3">
      <t>ネン</t>
    </rPh>
    <rPh sb="5" eb="6">
      <t>ガツ</t>
    </rPh>
    <rPh sb="8" eb="9">
      <t>ニチ</t>
    </rPh>
    <phoneticPr fontId="1"/>
  </si>
  <si>
    <t>きょうだい　入所の希望</t>
    <rPh sb="6" eb="8">
      <t>ニュウショ</t>
    </rPh>
    <rPh sb="9" eb="11">
      <t>キボウ</t>
    </rPh>
    <phoneticPr fontId="1"/>
  </si>
  <si>
    <t>保育利用
の理由
(右欄から該当する番号を記入)</t>
    <rPh sb="0" eb="2">
      <t>ホイク</t>
    </rPh>
    <rPh sb="2" eb="4">
      <t>リヨウ</t>
    </rPh>
    <rPh sb="6" eb="8">
      <t>リユウ</t>
    </rPh>
    <rPh sb="10" eb="11">
      <t>ミギ</t>
    </rPh>
    <rPh sb="11" eb="12">
      <t>ラン</t>
    </rPh>
    <rPh sb="14" eb="16">
      <t>ガイトウ</t>
    </rPh>
    <rPh sb="18" eb="20">
      <t>バンゴウ</t>
    </rPh>
    <rPh sb="21" eb="23">
      <t>キニュウ</t>
    </rPh>
    <phoneticPr fontId="1"/>
  </si>
  <si>
    <t>月・火・水・木・金・土</t>
    <rPh sb="0" eb="1">
      <t>ゲツ</t>
    </rPh>
    <rPh sb="2" eb="3">
      <t>ヒ</t>
    </rPh>
    <rPh sb="4" eb="5">
      <t>ミズ</t>
    </rPh>
    <rPh sb="6" eb="7">
      <t>モク</t>
    </rPh>
    <rPh sb="8" eb="9">
      <t>キン</t>
    </rPh>
    <rPh sb="10" eb="11">
      <t>ツチ</t>
    </rPh>
    <phoneticPr fontId="1"/>
  </si>
  <si>
    <t>(通勤＋就労時間)</t>
    <rPh sb="1" eb="3">
      <t>ツウキン</t>
    </rPh>
    <rPh sb="4" eb="6">
      <t>シュウロウ</t>
    </rPh>
    <rPh sb="6" eb="8">
      <t>ジカン</t>
    </rPh>
    <phoneticPr fontId="1"/>
  </si>
  <si>
    <t>□同居</t>
    <rPh sb="1" eb="3">
      <t>ドウキョ</t>
    </rPh>
    <phoneticPr fontId="1"/>
  </si>
  <si>
    <t>□別居
(　　　　　　　　　　　　　　）</t>
    <rPh sb="1" eb="3">
      <t>ベッキョ</t>
    </rPh>
    <phoneticPr fontId="1"/>
  </si>
  <si>
    <t>印</t>
    <rPh sb="0" eb="1">
      <t>イン</t>
    </rPh>
    <phoneticPr fontId="1"/>
  </si>
  <si>
    <t>アレルギーの
有無</t>
    <rPh sb="7" eb="9">
      <t>ウム</t>
    </rPh>
    <phoneticPr fontId="1"/>
  </si>
  <si>
    <t>　　時　　　分から　　　時　　　分まで</t>
    <rPh sb="2" eb="3">
      <t>ジ</t>
    </rPh>
    <rPh sb="6" eb="7">
      <t>フン</t>
    </rPh>
    <rPh sb="12" eb="13">
      <t>ジ</t>
    </rPh>
    <rPh sb="16" eb="17">
      <t>フン</t>
    </rPh>
    <phoneticPr fontId="1"/>
  </si>
  <si>
    <t>ひとり親世帯適用の有無</t>
    <rPh sb="3" eb="4">
      <t>オヤ</t>
    </rPh>
    <rPh sb="4" eb="6">
      <t>セタイ</t>
    </rPh>
    <rPh sb="6" eb="8">
      <t>テキヨウ</t>
    </rPh>
    <rPh sb="9" eb="11">
      <t>ウム</t>
    </rPh>
    <phoneticPr fontId="1"/>
  </si>
  <si>
    <t>その他（</t>
    <rPh sb="2" eb="3">
      <t>タ</t>
    </rPh>
    <phoneticPr fontId="1"/>
  </si>
  <si>
    <t>平成　　年　　月　　日</t>
    <rPh sb="0" eb="2">
      <t>ヘイセイ</t>
    </rPh>
    <rPh sb="4" eb="5">
      <t>ネン</t>
    </rPh>
    <rPh sb="7" eb="8">
      <t>ツキ</t>
    </rPh>
    <rPh sb="10" eb="11">
      <t>ヒ</t>
    </rPh>
    <phoneticPr fontId="1"/>
  </si>
  <si>
    <t xml:space="preserve">4 　町は、施設等利用とその運営上、必要と認められる申請書類の情報を、当該施設等や関係部署に提供する場合があります。
</t>
    <rPh sb="3" eb="4">
      <t>マチ</t>
    </rPh>
    <phoneticPr fontId="1"/>
  </si>
  <si>
    <t xml:space="preserve">5 　町は、申請書類の記載内容について、疑義が生じた場合や情報不足等により確認する必要が生じた場合、勤務先等に連絡し
　て確認する場合があります。
</t>
    <rPh sb="3" eb="4">
      <t>マチ</t>
    </rPh>
    <phoneticPr fontId="1"/>
  </si>
  <si>
    <t>7 　町は、上記３の情報に基づき決定した利用者負担額を施設等に対して提示することがあります。</t>
    <rPh sb="3" eb="4">
      <t>マチ</t>
    </rPh>
    <rPh sb="6" eb="8">
      <t>ジョウキ</t>
    </rPh>
    <rPh sb="10" eb="12">
      <t>ジョウホウ</t>
    </rPh>
    <rPh sb="13" eb="14">
      <t>モト</t>
    </rPh>
    <rPh sb="16" eb="18">
      <t>ケッテイ</t>
    </rPh>
    <rPh sb="20" eb="23">
      <t>リヨウシャ</t>
    </rPh>
    <rPh sb="23" eb="25">
      <t>フタン</t>
    </rPh>
    <rPh sb="25" eb="26">
      <t>ガク</t>
    </rPh>
    <rPh sb="27" eb="29">
      <t>シセツ</t>
    </rPh>
    <rPh sb="29" eb="30">
      <t>トウ</t>
    </rPh>
    <rPh sb="31" eb="32">
      <t>タイ</t>
    </rPh>
    <rPh sb="34" eb="36">
      <t>テイジ</t>
    </rPh>
    <phoneticPr fontId="1"/>
  </si>
  <si>
    <t>※町外にチェックされた方は、その年度の住民税額等証明書の提出が必要になります。</t>
    <rPh sb="1" eb="2">
      <t>チョウ</t>
    </rPh>
    <rPh sb="2" eb="3">
      <t>ソト</t>
    </rPh>
    <rPh sb="11" eb="12">
      <t>カタ</t>
    </rPh>
    <rPh sb="16" eb="18">
      <t>ネンド</t>
    </rPh>
    <rPh sb="19" eb="22">
      <t>ジュウミンゼイ</t>
    </rPh>
    <rPh sb="22" eb="23">
      <t>ガク</t>
    </rPh>
    <rPh sb="23" eb="24">
      <t>トウ</t>
    </rPh>
    <rPh sb="24" eb="27">
      <t>ショウメイショ</t>
    </rPh>
    <rPh sb="28" eb="30">
      <t>テイシュツ</t>
    </rPh>
    <rPh sb="31" eb="33">
      <t>ヒツヨウ</t>
    </rPh>
    <phoneticPr fontId="1"/>
  </si>
  <si>
    <t xml:space="preserve">3 　町は、施設型給付費等の支給認定や利用者負担額の決定に必要な世帯情報及び世帯員の住民税額等の情報について、次
　の関係部署に調査します。
　　ひとり親医療担当・母子福祉担当・戸籍、住民票担当・障がい福祉担当・生活保護担当・税務担当・児童手当担当
</t>
    <rPh sb="3" eb="4">
      <t>マチ</t>
    </rPh>
    <rPh sb="42" eb="44">
      <t>ジュウミン</t>
    </rPh>
    <phoneticPr fontId="1"/>
  </si>
  <si>
    <t xml:space="preserve"> *施設等記載欄（保護者が施設又は事業者を経由して町に提出した場合）</t>
    <rPh sb="2" eb="4">
      <t>シセツ</t>
    </rPh>
    <rPh sb="4" eb="5">
      <t>トウ</t>
    </rPh>
    <rPh sb="5" eb="7">
      <t>キサイ</t>
    </rPh>
    <rPh sb="7" eb="8">
      <t>ラン</t>
    </rPh>
    <rPh sb="9" eb="12">
      <t>ホゴシャ</t>
    </rPh>
    <rPh sb="13" eb="15">
      <t>シセツ</t>
    </rPh>
    <rPh sb="15" eb="16">
      <t>マタ</t>
    </rPh>
    <rPh sb="17" eb="20">
      <t>ジギョウシャ</t>
    </rPh>
    <rPh sb="21" eb="23">
      <t>ケイユ</t>
    </rPh>
    <rPh sb="25" eb="26">
      <t>マチ</t>
    </rPh>
    <rPh sb="27" eb="29">
      <t>テイシュツ</t>
    </rPh>
    <rPh sb="31" eb="33">
      <t>バアイ</t>
    </rPh>
    <phoneticPr fontId="1"/>
  </si>
  <si>
    <t>育児休業を取得中の方</t>
    <phoneticPr fontId="1"/>
  </si>
  <si>
    <t>□絶対に復職したい　　　　　　　　　　　　　　　　　　　　</t>
    <rPh sb="1" eb="3">
      <t>ゼッタイ</t>
    </rPh>
    <rPh sb="4" eb="6">
      <t>フクショク</t>
    </rPh>
    <phoneticPr fontId="1"/>
  </si>
  <si>
    <t>□場合によって育休の延長もやむを得ない</t>
    <phoneticPr fontId="1"/>
  </si>
  <si>
    <t>育児休業延長の意思確認</t>
    <rPh sb="0" eb="2">
      <t>イクジ</t>
    </rPh>
    <rPh sb="2" eb="4">
      <t>キュウギョウ</t>
    </rPh>
    <rPh sb="4" eb="6">
      <t>エンチョウ</t>
    </rPh>
    <rPh sb="7" eb="9">
      <t>イシ</t>
    </rPh>
    <rPh sb="9" eb="11">
      <t>カクニン</t>
    </rPh>
    <phoneticPr fontId="1"/>
  </si>
  <si>
    <t>※両親の一人が週12時間以上30時間未満(月48～120時間）の就労など</t>
    <rPh sb="1" eb="3">
      <t>リョウシン</t>
    </rPh>
    <rPh sb="4" eb="6">
      <t>ヒトリ</t>
    </rPh>
    <rPh sb="7" eb="8">
      <t>シュウ</t>
    </rPh>
    <rPh sb="10" eb="12">
      <t>ジカン</t>
    </rPh>
    <rPh sb="12" eb="14">
      <t>イジョウ</t>
    </rPh>
    <rPh sb="16" eb="18">
      <t>ジカン</t>
    </rPh>
    <rPh sb="18" eb="20">
      <t>ミマン</t>
    </rPh>
    <rPh sb="21" eb="22">
      <t>ツキ</t>
    </rPh>
    <rPh sb="28" eb="30">
      <t>ジカン</t>
    </rPh>
    <rPh sb="32" eb="34">
      <t>シュウロウ</t>
    </rPh>
    <phoneticPr fontId="1"/>
  </si>
  <si>
    <t>土曜日保育の
必要性</t>
    <rPh sb="0" eb="3">
      <t>ドヨウビ</t>
    </rPh>
    <rPh sb="3" eb="5">
      <t>ホイク</t>
    </rPh>
    <rPh sb="7" eb="10">
      <t>ヒツヨウセイ</t>
    </rPh>
    <phoneticPr fontId="1"/>
  </si>
  <si>
    <t>□必要（就労証明書で確認）　□必要なし</t>
    <rPh sb="1" eb="3">
      <t>ヒツヨウ</t>
    </rPh>
    <rPh sb="4" eb="6">
      <t>シュウロウ</t>
    </rPh>
    <rPh sb="6" eb="8">
      <t>ショウメイ</t>
    </rPh>
    <rPh sb="8" eb="9">
      <t>ショ</t>
    </rPh>
    <rPh sb="10" eb="12">
      <t>カクニン</t>
    </rPh>
    <rPh sb="15" eb="17">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</si>
</sst>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411]ggge&quot;年&quot;m&quot;月&quot;d&quot;日&quot;;@"/>
    <numFmt numFmtId="177" formatCode="[$-F800]dddd\,\ mmmm\ dd\,\ yyyy"/>
    <numFmt numFmtId="178" formatCode="#,##0_ "/>
    <numFmt numFmtId="179" formatCode="0.00;&quot;△ &quot;0.00"/>
  </numFmts>
  <fonts count="29"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b/>
      <sz val="10"/>
      <color rgb="FFFF0000"/>
      <name val="ＭＳ ゴシック"/>
      <family val="3"/>
      <charset val="128"/>
    </font>
    <font>
      <b/>
      <sz val="10"/>
      <color theme="1"/>
      <name val="ＭＳ ゴシック"/>
      <family val="3"/>
      <charset val="128"/>
    </font>
    <font>
      <sz val="10"/>
      <color rgb="FFFF0000"/>
      <name val="ＭＳ ゴシック"/>
      <family val="3"/>
      <charset val="128"/>
    </font>
    <font>
      <b/>
      <sz val="10"/>
      <name val="ＭＳ ゴシック"/>
      <family val="3"/>
      <charset val="128"/>
    </font>
    <font>
      <sz val="10"/>
      <name val="ＭＳ ゴシック"/>
      <family val="3"/>
      <charset val="128"/>
    </font>
    <font>
      <u/>
      <sz val="11"/>
      <color theme="10"/>
      <name val="ＭＳ Ｐゴシック"/>
      <family val="2"/>
      <scheme val="minor"/>
    </font>
    <font>
      <b/>
      <sz val="11"/>
      <color rgb="FF0000FF"/>
      <name val="ＭＳ ゴシック"/>
      <family val="3"/>
      <charset val="128"/>
    </font>
    <font>
      <sz val="10"/>
      <color rgb="FF0000FF"/>
      <name val="ＭＳ ゴシック"/>
      <family val="3"/>
      <charset val="128"/>
    </font>
    <font>
      <b/>
      <sz val="10"/>
      <color rgb="FF0000FF"/>
      <name val="ＭＳ ゴシック"/>
      <family val="3"/>
      <charset val="128"/>
    </font>
    <font>
      <u/>
      <sz val="10"/>
      <color rgb="FF0000FF"/>
      <name val="ＭＳ ゴシック"/>
      <family val="3"/>
      <charset val="128"/>
    </font>
    <font>
      <sz val="10"/>
      <color theme="1"/>
      <name val="ＭＳ 明朝"/>
      <family val="1"/>
      <charset val="128"/>
    </font>
    <font>
      <sz val="11"/>
      <color theme="1"/>
      <name val="ＭＳ ゴシック"/>
      <family val="3"/>
      <charset val="128"/>
    </font>
    <font>
      <sz val="9"/>
      <color theme="1"/>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
      <sz val="16"/>
      <color theme="1"/>
      <name val="ＭＳ 明朝"/>
      <family val="1"/>
      <charset val="128"/>
    </font>
    <font>
      <sz val="7"/>
      <color theme="1"/>
      <name val="ＭＳ ゴシック"/>
      <family val="3"/>
      <charset val="128"/>
    </font>
    <font>
      <sz val="11"/>
      <color theme="1"/>
      <name val="ＭＳ Ｐゴシック"/>
      <family val="2"/>
      <scheme val="minor"/>
    </font>
    <font>
      <sz val="6"/>
      <color theme="1"/>
      <name val="ＭＳ ゴシック"/>
      <family val="3"/>
      <charset val="128"/>
    </font>
    <font>
      <sz val="8"/>
      <color theme="1"/>
      <name val="ＭＳ ゴシック"/>
      <family val="3"/>
      <charset val="128"/>
    </font>
    <font>
      <sz val="11"/>
      <name val="ＭＳ ゴシック"/>
      <family val="3"/>
      <charset val="128"/>
    </font>
    <font>
      <sz val="10"/>
      <name val="ＭＳ 明朝"/>
      <family val="1"/>
      <charset val="128"/>
    </font>
    <font>
      <b/>
      <sz val="10"/>
      <name val="ＭＳ 明朝"/>
      <family val="1"/>
      <charset val="128"/>
    </font>
  </fonts>
  <fills count="7">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none"/>
    </fill>
    <fill>
      <patternFill patternType="none"/>
    </fill>
    <fill>
      <patternFill patternType="solid">
        <fgColor rgb="FFBFBFBF"/>
        <bgColor indexed="64"/>
      </patternFill>
    </fill>
  </fills>
  <borders count="31">
    <border>
      <left/>
      <right/>
      <top/>
      <bottom/>
      <diagonal/>
    </border>
    <border>
      <left/>
      <right/>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slantDashDot">
        <color auto="1"/>
      </bottom>
      <diagonal/>
    </border>
    <border>
      <left/>
      <right/>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diagonal/>
    </border>
    <border>
      <left/>
      <right/>
      <top style="thin">
        <color auto="1"/>
      </top>
      <bottom/>
      <diagonal/>
    </border>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8" fillId="0" borderId="0" applyNumberFormat="0" applyFill="0" applyBorder="0" applyAlignment="0" applyProtection="0"/>
    <xf numFmtId="0" fontId="23" fillId="4" borderId="1"/>
  </cellStyleXfs>
  <cellXfs count="438">
    <xf numFmtId="0" fontId="0" fillId="0" borderId="0" xfId="0"/>
    <xf numFmtId="0" fontId="2" fillId="0" borderId="0" xfId="0" applyFont="1" applyAlignment="1">
      <alignment vertical="top"/>
    </xf>
    <xf numFmtId="0" fontId="2" fillId="0" borderId="0" xfId="0" applyFont="1" applyAlignment="1">
      <alignment horizontal="left" vertical="top" indent="1"/>
    </xf>
    <xf numFmtId="0" fontId="2" fillId="0" borderId="0" xfId="0" applyFont="1" applyAlignment="1">
      <alignment horizontal="left" vertical="top" indent="2"/>
    </xf>
    <xf numFmtId="0" fontId="2" fillId="2" borderId="0" xfId="0" applyFont="1" applyFill="1" applyAlignment="1">
      <alignment vertical="top"/>
    </xf>
    <xf numFmtId="0" fontId="3" fillId="0" borderId="0" xfId="0" applyFont="1" applyAlignment="1">
      <alignment vertical="top"/>
    </xf>
    <xf numFmtId="0" fontId="2" fillId="2" borderId="0" xfId="0" applyFont="1" applyFill="1" applyAlignment="1">
      <alignment horizontal="left" vertical="top" indent="1"/>
    </xf>
    <xf numFmtId="0" fontId="2" fillId="0" borderId="0" xfId="0" applyFont="1" applyAlignment="1">
      <alignment horizontal="left" vertical="top" indent="3"/>
    </xf>
    <xf numFmtId="0" fontId="2" fillId="0" borderId="0" xfId="0" applyFont="1" applyFill="1" applyAlignment="1">
      <alignment horizontal="left" vertical="top"/>
    </xf>
    <xf numFmtId="0" fontId="2" fillId="0" borderId="0" xfId="0" applyFont="1" applyFill="1" applyAlignment="1">
      <alignment horizontal="left" vertical="top" indent="1"/>
    </xf>
    <xf numFmtId="0" fontId="2" fillId="0" borderId="0" xfId="0" applyFont="1" applyFill="1" applyAlignment="1">
      <alignment vertical="top"/>
    </xf>
    <xf numFmtId="0" fontId="5" fillId="0" borderId="0" xfId="0" applyFont="1" applyAlignment="1">
      <alignment vertical="top"/>
    </xf>
    <xf numFmtId="0" fontId="3" fillId="2" borderId="0" xfId="0" applyFont="1" applyFill="1" applyAlignment="1">
      <alignment vertical="top"/>
    </xf>
    <xf numFmtId="0" fontId="3" fillId="0" borderId="0" xfId="0" applyFont="1" applyAlignment="1">
      <alignment horizontal="left" vertical="top"/>
    </xf>
    <xf numFmtId="0" fontId="4" fillId="3" borderId="0" xfId="0" applyFont="1" applyFill="1" applyAlignment="1">
      <alignment vertical="top"/>
    </xf>
    <xf numFmtId="0" fontId="2" fillId="3" borderId="0" xfId="0" applyFont="1" applyFill="1" applyAlignment="1">
      <alignment vertical="top"/>
    </xf>
    <xf numFmtId="0" fontId="2" fillId="3" borderId="0" xfId="0" quotePrefix="1" applyFont="1" applyFill="1" applyAlignment="1">
      <alignment horizontal="left" vertical="top"/>
    </xf>
    <xf numFmtId="176" fontId="2" fillId="3" borderId="0" xfId="0" applyNumberFormat="1" applyFont="1" applyFill="1" applyAlignment="1">
      <alignment vertical="top"/>
    </xf>
    <xf numFmtId="177" fontId="2" fillId="3" borderId="0" xfId="0" applyNumberFormat="1" applyFont="1" applyFill="1" applyAlignment="1">
      <alignment vertical="top"/>
    </xf>
    <xf numFmtId="179" fontId="2" fillId="3" borderId="0" xfId="0" applyNumberFormat="1" applyFont="1" applyFill="1" applyAlignment="1">
      <alignment vertical="top"/>
    </xf>
    <xf numFmtId="179" fontId="2" fillId="0" borderId="0" xfId="0" applyNumberFormat="1" applyFont="1" applyFill="1" applyAlignment="1">
      <alignment vertical="top"/>
    </xf>
    <xf numFmtId="178" fontId="2" fillId="0" borderId="0" xfId="0" applyNumberFormat="1" applyFont="1" applyFill="1" applyAlignment="1">
      <alignment vertical="top"/>
    </xf>
    <xf numFmtId="0" fontId="6" fillId="0" borderId="0" xfId="0" applyFont="1" applyAlignment="1">
      <alignment horizontal="left" vertical="top"/>
    </xf>
    <xf numFmtId="176" fontId="2" fillId="0" borderId="0" xfId="0" applyNumberFormat="1" applyFont="1" applyFill="1" applyAlignment="1">
      <alignment vertical="top"/>
    </xf>
    <xf numFmtId="14" fontId="2" fillId="0" borderId="0" xfId="0" applyNumberFormat="1" applyFont="1" applyFill="1" applyAlignment="1">
      <alignment vertical="top"/>
    </xf>
    <xf numFmtId="5" fontId="2" fillId="3" borderId="0" xfId="0" applyNumberFormat="1" applyFont="1" applyFill="1" applyAlignment="1">
      <alignment vertical="top"/>
    </xf>
    <xf numFmtId="0" fontId="4" fillId="0" borderId="0" xfId="0" applyFont="1" applyAlignment="1">
      <alignment vertical="top"/>
    </xf>
    <xf numFmtId="0" fontId="2" fillId="0" borderId="0" xfId="0" applyFont="1" applyFill="1"/>
    <xf numFmtId="0" fontId="4" fillId="0" borderId="0" xfId="0" applyFont="1" applyFill="1" applyAlignment="1">
      <alignment vertical="top"/>
    </xf>
    <xf numFmtId="0" fontId="7" fillId="0" borderId="0" xfId="0" applyFont="1" applyAlignment="1">
      <alignment horizontal="left" vertical="top" indent="1"/>
    </xf>
    <xf numFmtId="0" fontId="8" fillId="0" borderId="0" xfId="1" applyAlignment="1">
      <alignment vertical="top"/>
    </xf>
    <xf numFmtId="0" fontId="9" fillId="0" borderId="0" xfId="0" applyFont="1" applyAlignment="1">
      <alignment vertical="top"/>
    </xf>
    <xf numFmtId="179" fontId="10" fillId="0" borderId="0" xfId="0" applyNumberFormat="1" applyFont="1" applyFill="1" applyAlignment="1">
      <alignment vertical="top"/>
    </xf>
    <xf numFmtId="0" fontId="10" fillId="0" borderId="0" xfId="0" applyFont="1" applyFill="1" applyAlignment="1">
      <alignment vertical="top"/>
    </xf>
    <xf numFmtId="0" fontId="2" fillId="0" borderId="0" xfId="0" applyFont="1" applyAlignment="1">
      <alignment horizontal="center" vertical="top"/>
    </xf>
    <xf numFmtId="0" fontId="3" fillId="0" borderId="0" xfId="0" applyFont="1" applyAlignment="1">
      <alignment horizontal="right" vertical="top"/>
    </xf>
    <xf numFmtId="0" fontId="7" fillId="0" borderId="0" xfId="0" applyFont="1" applyAlignment="1">
      <alignment vertical="top"/>
    </xf>
    <xf numFmtId="0" fontId="12" fillId="0" borderId="0" xfId="0" applyFont="1" applyAlignment="1">
      <alignment vertical="top"/>
    </xf>
    <xf numFmtId="0" fontId="2" fillId="0" borderId="3" xfId="0" applyFont="1" applyFill="1" applyBorder="1" applyAlignment="1">
      <alignment horizontal="center" vertical="center"/>
    </xf>
    <xf numFmtId="0" fontId="2" fillId="0" borderId="3" xfId="0" applyFont="1" applyFill="1" applyBorder="1"/>
    <xf numFmtId="0" fontId="2" fillId="0" borderId="6" xfId="0" applyFont="1" applyFill="1" applyBorder="1"/>
    <xf numFmtId="0" fontId="2" fillId="0" borderId="13" xfId="0" applyFont="1" applyFill="1" applyBorder="1"/>
    <xf numFmtId="0" fontId="2" fillId="0" borderId="14" xfId="0" applyFont="1" applyFill="1" applyBorder="1"/>
    <xf numFmtId="0" fontId="2" fillId="0" borderId="15" xfId="0" applyFont="1" applyFill="1" applyBorder="1"/>
    <xf numFmtId="0" fontId="2" fillId="0" borderId="7" xfId="0" applyFont="1" applyFill="1" applyBorder="1"/>
    <xf numFmtId="0" fontId="13" fillId="0" borderId="4" xfId="0" applyFont="1" applyFill="1" applyBorder="1" applyAlignment="1">
      <alignment horizontal="right" vertical="center"/>
    </xf>
    <xf numFmtId="0" fontId="2" fillId="0" borderId="8" xfId="0" applyFont="1" applyFill="1" applyBorder="1"/>
    <xf numFmtId="0" fontId="2" fillId="0" borderId="11" xfId="0" applyFont="1" applyFill="1" applyBorder="1"/>
    <xf numFmtId="0" fontId="2" fillId="0" borderId="1" xfId="0" applyFont="1" applyFill="1" applyBorder="1" applyAlignment="1">
      <alignment horizontal="center" vertical="center"/>
    </xf>
    <xf numFmtId="0" fontId="2" fillId="0" borderId="10" xfId="0" applyFont="1" applyFill="1" applyBorder="1"/>
    <xf numFmtId="0" fontId="13" fillId="0" borderId="8"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13" xfId="0" applyFont="1" applyFill="1" applyBorder="1" applyAlignment="1">
      <alignment horizontal="right" vertical="center"/>
    </xf>
    <xf numFmtId="0" fontId="2" fillId="0" borderId="1" xfId="0" applyFont="1" applyFill="1" applyBorder="1"/>
    <xf numFmtId="0" fontId="15" fillId="0" borderId="14" xfId="0" applyFont="1" applyFill="1" applyBorder="1" applyAlignment="1">
      <alignment horizontal="left" vertical="center"/>
    </xf>
    <xf numFmtId="0" fontId="13" fillId="0" borderId="11" xfId="0" applyFont="1" applyFill="1" applyBorder="1"/>
    <xf numFmtId="0" fontId="13" fillId="0" borderId="12" xfId="0" applyFont="1" applyFill="1" applyBorder="1"/>
    <xf numFmtId="0" fontId="13" fillId="0" borderId="14" xfId="0" applyFont="1" applyFill="1" applyBorder="1" applyAlignment="1">
      <alignment vertical="center"/>
    </xf>
    <xf numFmtId="0" fontId="13" fillId="0" borderId="15" xfId="0" applyFont="1" applyFill="1" applyBorder="1"/>
    <xf numFmtId="0" fontId="13" fillId="0" borderId="13" xfId="0" applyFont="1" applyFill="1" applyBorder="1"/>
    <xf numFmtId="0" fontId="16" fillId="0" borderId="2" xfId="0" applyFont="1" applyFill="1" applyBorder="1" applyAlignment="1">
      <alignment horizontal="left"/>
    </xf>
    <xf numFmtId="0" fontId="15" fillId="0" borderId="0" xfId="0" applyFont="1" applyFill="1" applyAlignment="1">
      <alignment horizontal="left" vertical="center"/>
    </xf>
    <xf numFmtId="0" fontId="13" fillId="0" borderId="14" xfId="0" applyFont="1" applyFill="1" applyBorder="1"/>
    <xf numFmtId="0" fontId="13" fillId="0" borderId="2" xfId="0" applyFont="1" applyFill="1" applyBorder="1"/>
    <xf numFmtId="0" fontId="13" fillId="0" borderId="1" xfId="0" applyFont="1" applyFill="1" applyBorder="1" applyAlignment="1">
      <alignment horizontal="center" vertical="top"/>
    </xf>
    <xf numFmtId="0" fontId="13" fillId="0" borderId="1" xfId="0" applyFont="1" applyFill="1" applyBorder="1"/>
    <xf numFmtId="0" fontId="2" fillId="0" borderId="17" xfId="0" applyFont="1" applyFill="1" applyBorder="1"/>
    <xf numFmtId="0" fontId="13" fillId="0" borderId="8" xfId="0" applyFont="1" applyFill="1" applyBorder="1"/>
    <xf numFmtId="0" fontId="13" fillId="0" borderId="7" xfId="0" applyFont="1" applyFill="1" applyBorder="1"/>
    <xf numFmtId="0" fontId="13" fillId="0" borderId="4" xfId="0" applyFont="1" applyFill="1" applyBorder="1"/>
    <xf numFmtId="0" fontId="13" fillId="0" borderId="3" xfId="0" applyFont="1" applyFill="1" applyBorder="1"/>
    <xf numFmtId="0" fontId="13" fillId="0" borderId="3" xfId="0" applyFont="1" applyFill="1" applyBorder="1" applyAlignment="1">
      <alignment horizontal="left"/>
    </xf>
    <xf numFmtId="0" fontId="13" fillId="0" borderId="6" xfId="0" applyFont="1" applyFill="1" applyBorder="1"/>
    <xf numFmtId="0" fontId="18" fillId="0" borderId="4" xfId="0" applyFont="1" applyFill="1" applyBorder="1" applyAlignment="1">
      <alignment horizontal="right" vertical="center"/>
    </xf>
    <xf numFmtId="0" fontId="18" fillId="0" borderId="3" xfId="0" applyFont="1" applyFill="1" applyBorder="1" applyAlignment="1">
      <alignment horizontal="right" vertical="center"/>
    </xf>
    <xf numFmtId="0" fontId="19" fillId="0" borderId="6" xfId="0" applyFont="1" applyFill="1" applyBorder="1" applyAlignment="1">
      <alignment horizontal="left" vertical="center"/>
    </xf>
    <xf numFmtId="0" fontId="2" fillId="0" borderId="7" xfId="0" applyFont="1" applyFill="1" applyBorder="1" applyAlignment="1">
      <alignment horizontal="right" textRotation="180"/>
    </xf>
    <xf numFmtId="0" fontId="18" fillId="0" borderId="6" xfId="0" applyFont="1" applyFill="1" applyBorder="1" applyAlignment="1">
      <alignment horizontal="left" vertical="center"/>
    </xf>
    <xf numFmtId="0" fontId="13" fillId="0" borderId="18" xfId="0" applyFont="1" applyFill="1" applyBorder="1" applyAlignment="1">
      <alignment horizontal="right" vertical="center"/>
    </xf>
    <xf numFmtId="0" fontId="2" fillId="0" borderId="18" xfId="0" applyFont="1" applyFill="1" applyBorder="1"/>
    <xf numFmtId="0" fontId="15" fillId="0" borderId="13"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5" fillId="0" borderId="14" xfId="0" applyFont="1" applyFill="1" applyBorder="1" applyAlignment="1">
      <alignment horizontal="center" vertical="center"/>
    </xf>
    <xf numFmtId="0" fontId="13" fillId="0" borderId="1"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3" xfId="0" applyFont="1" applyFill="1" applyBorder="1" applyAlignment="1">
      <alignment horizontal="center" vertical="center"/>
    </xf>
    <xf numFmtId="0" fontId="13" fillId="0" borderId="20" xfId="0" applyFont="1" applyFill="1" applyBorder="1" applyAlignment="1">
      <alignment horizontal="center" vertical="center"/>
    </xf>
    <xf numFmtId="0" fontId="18" fillId="0" borderId="19" xfId="0" applyFont="1" applyFill="1" applyBorder="1" applyAlignment="1">
      <alignment horizontal="center" vertical="center"/>
    </xf>
    <xf numFmtId="0" fontId="15" fillId="0" borderId="7"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12" xfId="0" applyFont="1" applyFill="1" applyBorder="1" applyAlignment="1">
      <alignment horizontal="left" vertical="center"/>
    </xf>
    <xf numFmtId="0" fontId="18" fillId="0" borderId="1" xfId="0" applyFont="1" applyFill="1" applyBorder="1" applyAlignment="1">
      <alignment horizontal="left" vertical="center"/>
    </xf>
    <xf numFmtId="0" fontId="15" fillId="0" borderId="2" xfId="0" applyFont="1" applyFill="1" applyBorder="1" applyAlignment="1">
      <alignment horizontal="left" vertical="top"/>
    </xf>
    <xf numFmtId="0" fontId="13" fillId="0" borderId="7" xfId="0" applyFont="1" applyFill="1" applyBorder="1" applyAlignment="1">
      <alignment horizontal="center" vertical="center"/>
    </xf>
    <xf numFmtId="0" fontId="13" fillId="0" borderId="19" xfId="0" applyFont="1" applyFill="1" applyBorder="1" applyAlignment="1">
      <alignment horizontal="center" vertical="center"/>
    </xf>
    <xf numFmtId="0" fontId="2" fillId="0" borderId="0" xfId="0" applyFont="1" applyFill="1" applyAlignment="1">
      <alignment vertical="center"/>
    </xf>
    <xf numFmtId="0" fontId="18" fillId="0" borderId="19" xfId="0" applyFont="1" applyFill="1" applyBorder="1" applyAlignment="1">
      <alignment horizontal="right" vertical="center"/>
    </xf>
    <xf numFmtId="0" fontId="15" fillId="0" borderId="19" xfId="0" applyFont="1" applyFill="1" applyBorder="1" applyAlignment="1">
      <alignment horizontal="center" vertical="center"/>
    </xf>
    <xf numFmtId="0" fontId="18" fillId="0" borderId="14" xfId="0" applyFont="1" applyFill="1" applyBorder="1" applyAlignment="1">
      <alignment horizontal="right" vertical="center"/>
    </xf>
    <xf numFmtId="0" fontId="13" fillId="0" borderId="25" xfId="0" applyFont="1" applyFill="1" applyBorder="1" applyAlignment="1">
      <alignment horizontal="center" vertical="center"/>
    </xf>
    <xf numFmtId="0" fontId="13" fillId="0" borderId="24" xfId="0" applyFont="1" applyFill="1" applyBorder="1" applyAlignment="1">
      <alignment vertical="center"/>
    </xf>
    <xf numFmtId="0" fontId="13" fillId="0" borderId="24" xfId="0" applyFont="1" applyFill="1" applyBorder="1" applyAlignment="1">
      <alignment horizontal="center" vertical="center"/>
    </xf>
    <xf numFmtId="0" fontId="13" fillId="0" borderId="6" xfId="0" applyFont="1" applyFill="1" applyBorder="1" applyAlignment="1">
      <alignment vertical="center"/>
    </xf>
    <xf numFmtId="0" fontId="13" fillId="0" borderId="19" xfId="0" applyFont="1" applyFill="1" applyBorder="1" applyAlignment="1">
      <alignment vertical="center"/>
    </xf>
    <xf numFmtId="0" fontId="13" fillId="0" borderId="11" xfId="0" applyFont="1" applyFill="1" applyBorder="1" applyAlignment="1">
      <alignment vertical="center"/>
    </xf>
    <xf numFmtId="0" fontId="13" fillId="0" borderId="23" xfId="0" applyFont="1" applyFill="1" applyBorder="1" applyAlignment="1">
      <alignment vertical="center"/>
    </xf>
    <xf numFmtId="0" fontId="13" fillId="0" borderId="12" xfId="0" applyFont="1" applyFill="1" applyBorder="1" applyAlignment="1">
      <alignment vertical="center"/>
    </xf>
    <xf numFmtId="0" fontId="13" fillId="0" borderId="15" xfId="0" applyFont="1" applyFill="1" applyBorder="1" applyAlignment="1">
      <alignment vertical="center"/>
    </xf>
    <xf numFmtId="0" fontId="18" fillId="0" borderId="21" xfId="0" applyFont="1" applyFill="1" applyBorder="1" applyAlignment="1">
      <alignment horizontal="right" vertical="center"/>
    </xf>
    <xf numFmtId="0" fontId="18" fillId="0" borderId="20" xfId="0" applyFont="1" applyFill="1" applyBorder="1" applyAlignment="1">
      <alignment horizontal="left" vertical="center"/>
    </xf>
    <xf numFmtId="0" fontId="18" fillId="0" borderId="20" xfId="0" applyFont="1" applyFill="1" applyBorder="1" applyAlignment="1">
      <alignment horizontal="right" vertical="center"/>
    </xf>
    <xf numFmtId="0" fontId="13" fillId="0" borderId="8" xfId="0" applyFont="1" applyFill="1" applyBorder="1" applyAlignment="1">
      <alignment horizontal="center" vertical="center" wrapText="1"/>
    </xf>
    <xf numFmtId="0" fontId="13" fillId="0" borderId="7" xfId="0" applyFont="1" applyFill="1" applyBorder="1" applyAlignment="1">
      <alignment vertical="center"/>
    </xf>
    <xf numFmtId="0" fontId="15" fillId="0" borderId="14" xfId="0" applyFont="1" applyFill="1" applyBorder="1" applyAlignment="1">
      <alignment vertical="center"/>
    </xf>
    <xf numFmtId="0" fontId="15" fillId="0" borderId="15" xfId="0" applyFont="1" applyFill="1" applyBorder="1" applyAlignment="1">
      <alignment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3" fillId="0" borderId="27" xfId="0" applyFont="1" applyFill="1" applyBorder="1" applyAlignment="1">
      <alignment vertical="center"/>
    </xf>
    <xf numFmtId="0" fontId="13" fillId="0" borderId="26" xfId="0" applyFont="1" applyFill="1" applyBorder="1" applyAlignment="1">
      <alignment vertical="center"/>
    </xf>
    <xf numFmtId="0" fontId="18" fillId="0" borderId="14" xfId="0" applyFont="1" applyFill="1" applyBorder="1" applyAlignment="1">
      <alignment vertical="center"/>
    </xf>
    <xf numFmtId="0" fontId="2" fillId="5" borderId="28" xfId="0" applyNumberFormat="1" applyFont="1" applyFill="1" applyBorder="1" applyAlignment="1">
      <alignment vertical="top"/>
    </xf>
    <xf numFmtId="0" fontId="2" fillId="6" borderId="30" xfId="0" applyNumberFormat="1" applyFont="1" applyFill="1" applyBorder="1" applyAlignment="1">
      <alignment vertical="top"/>
    </xf>
    <xf numFmtId="0" fontId="2" fillId="5" borderId="30" xfId="0" applyNumberFormat="1" applyFont="1" applyFill="1" applyBorder="1" applyAlignment="1">
      <alignment vertical="top"/>
    </xf>
    <xf numFmtId="0" fontId="0" fillId="5" borderId="28" xfId="0" applyNumberFormat="1" applyFont="1" applyFill="1" applyBorder="1"/>
    <xf numFmtId="0" fontId="18" fillId="0" borderId="28" xfId="0" applyFont="1" applyFill="1" applyBorder="1" applyAlignment="1">
      <alignment horizontal="left" vertical="center"/>
    </xf>
    <xf numFmtId="0" fontId="18" fillId="0" borderId="27" xfId="0" applyFont="1" applyFill="1" applyBorder="1" applyAlignment="1">
      <alignment vertical="center"/>
    </xf>
    <xf numFmtId="0" fontId="19" fillId="0" borderId="29" xfId="0" applyFont="1" applyFill="1" applyBorder="1" applyAlignment="1">
      <alignment vertical="center"/>
    </xf>
    <xf numFmtId="0" fontId="13" fillId="0" borderId="29" xfId="0" applyFont="1" applyFill="1" applyBorder="1" applyAlignment="1">
      <alignment vertical="center" wrapText="1"/>
    </xf>
    <xf numFmtId="0" fontId="2" fillId="0" borderId="28" xfId="0" applyFont="1" applyFill="1" applyBorder="1"/>
    <xf numFmtId="0" fontId="2" fillId="0" borderId="12" xfId="0" applyFont="1" applyFill="1" applyBorder="1"/>
    <xf numFmtId="0" fontId="2" fillId="0" borderId="15" xfId="0" applyFont="1" applyFill="1" applyBorder="1" applyAlignment="1">
      <alignmen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top" wrapText="1"/>
    </xf>
    <xf numFmtId="0" fontId="13" fillId="0" borderId="12" xfId="0" applyFont="1" applyFill="1" applyBorder="1" applyAlignment="1">
      <alignment horizontal="left" vertical="top" wrapText="1"/>
    </xf>
    <xf numFmtId="0" fontId="13" fillId="0" borderId="1" xfId="0" applyFont="1" applyFill="1" applyBorder="1" applyAlignment="1">
      <alignment horizontal="left" vertical="top"/>
    </xf>
    <xf numFmtId="0" fontId="13" fillId="0" borderId="12" xfId="0" applyFont="1" applyFill="1" applyBorder="1" applyAlignment="1">
      <alignment horizontal="left" vertical="top"/>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0" fontId="13" fillId="0" borderId="12" xfId="0" applyFont="1" applyFill="1" applyBorder="1" applyAlignment="1">
      <alignment horizontal="left" vertical="center"/>
    </xf>
    <xf numFmtId="0" fontId="2" fillId="0" borderId="28" xfId="0" applyFont="1" applyFill="1" applyBorder="1" applyAlignment="1">
      <alignment vertical="top"/>
    </xf>
    <xf numFmtId="0" fontId="13" fillId="0" borderId="28" xfId="0" applyFont="1" applyFill="1" applyBorder="1" applyAlignment="1">
      <alignment horizontal="left" vertical="center"/>
    </xf>
    <xf numFmtId="0" fontId="13" fillId="0" borderId="28" xfId="0" applyFont="1" applyFill="1" applyBorder="1" applyAlignment="1">
      <alignment vertical="center"/>
    </xf>
    <xf numFmtId="0" fontId="2" fillId="0" borderId="28" xfId="0" applyFont="1" applyFill="1" applyBorder="1" applyAlignment="1">
      <alignment horizontal="left" vertical="center"/>
    </xf>
    <xf numFmtId="0" fontId="13" fillId="0" borderId="19" xfId="0" applyFont="1" applyFill="1" applyBorder="1" applyAlignment="1">
      <alignment horizontal="left" vertical="center" indent="1"/>
    </xf>
    <xf numFmtId="0" fontId="13" fillId="0" borderId="11" xfId="0" applyFont="1" applyFill="1" applyBorder="1" applyAlignment="1">
      <alignment horizontal="left" vertical="center" indent="1"/>
    </xf>
    <xf numFmtId="0" fontId="13" fillId="0" borderId="18" xfId="0" applyFont="1" applyFill="1" applyBorder="1" applyAlignment="1">
      <alignment horizontal="left" vertical="center" indent="1"/>
    </xf>
    <xf numFmtId="0" fontId="13" fillId="0" borderId="12" xfId="0" applyFont="1" applyFill="1" applyBorder="1" applyAlignment="1">
      <alignment horizontal="left" vertical="center" indent="1"/>
    </xf>
    <xf numFmtId="0" fontId="15" fillId="0" borderId="14" xfId="0" applyFont="1" applyFill="1" applyBorder="1" applyAlignment="1">
      <alignment horizontal="left" vertical="center" indent="1"/>
    </xf>
    <xf numFmtId="0" fontId="15" fillId="0" borderId="15" xfId="0" applyFont="1" applyFill="1" applyBorder="1" applyAlignment="1">
      <alignment horizontal="left" vertical="center" indent="1"/>
    </xf>
    <xf numFmtId="0" fontId="13" fillId="0" borderId="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9" xfId="0" applyFont="1" applyFill="1" applyBorder="1" applyAlignment="1">
      <alignment vertical="center" wrapText="1"/>
    </xf>
    <xf numFmtId="0" fontId="13" fillId="0" borderId="11" xfId="0" applyFont="1" applyFill="1" applyBorder="1" applyAlignment="1">
      <alignment vertical="center" wrapText="1"/>
    </xf>
    <xf numFmtId="0" fontId="2" fillId="0" borderId="7" xfId="0" applyFont="1" applyFill="1" applyBorder="1" applyAlignment="1">
      <alignment vertical="center" wrapText="1"/>
    </xf>
    <xf numFmtId="0" fontId="2" fillId="0" borderId="23" xfId="0" applyFont="1" applyFill="1" applyBorder="1" applyAlignment="1">
      <alignment vertical="center" wrapText="1"/>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15" fillId="0" borderId="7"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2" xfId="0" applyFont="1" applyFill="1" applyBorder="1" applyAlignment="1">
      <alignment horizontal="left" vertical="center"/>
    </xf>
    <xf numFmtId="0" fontId="18" fillId="0" borderId="2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25" xfId="0" applyFont="1" applyFill="1" applyBorder="1" applyAlignment="1">
      <alignment horizontal="left" vertical="top" wrapText="1"/>
    </xf>
    <xf numFmtId="0" fontId="18" fillId="0" borderId="29" xfId="0" applyFont="1" applyFill="1" applyBorder="1" applyAlignment="1">
      <alignment horizontal="left" vertical="top"/>
    </xf>
    <xf numFmtId="0" fontId="18" fillId="0" borderId="6" xfId="0" applyFont="1" applyFill="1" applyBorder="1" applyAlignment="1">
      <alignment horizontal="left" vertical="top"/>
    </xf>
    <xf numFmtId="0" fontId="15" fillId="0" borderId="7" xfId="0" applyFont="1" applyFill="1" applyBorder="1" applyAlignment="1">
      <alignment horizontal="left" vertical="center" wrapText="1" indent="1"/>
    </xf>
    <xf numFmtId="0" fontId="13" fillId="0" borderId="18" xfId="0" applyFont="1" applyFill="1" applyBorder="1" applyAlignment="1">
      <alignment horizontal="left" vertical="center" wrapText="1" indent="1"/>
    </xf>
    <xf numFmtId="0" fontId="13" fillId="0" borderId="12" xfId="0" applyFont="1" applyFill="1" applyBorder="1" applyAlignment="1">
      <alignment horizontal="left" vertical="center" wrapText="1" indent="1"/>
    </xf>
    <xf numFmtId="0" fontId="13" fillId="0" borderId="0" xfId="0" applyFont="1" applyFill="1" applyAlignment="1">
      <alignment horizontal="left" vertical="center"/>
    </xf>
    <xf numFmtId="0" fontId="13" fillId="0" borderId="19" xfId="0" applyFont="1" applyFill="1" applyBorder="1" applyAlignment="1">
      <alignment horizontal="left" vertical="top" wrapText="1"/>
    </xf>
    <xf numFmtId="0" fontId="18" fillId="0" borderId="5" xfId="0" applyFont="1" applyFill="1" applyBorder="1" applyAlignment="1">
      <alignment horizontal="center" vertical="center"/>
    </xf>
    <xf numFmtId="0" fontId="13" fillId="0" borderId="13"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3" fillId="0" borderId="5" xfId="0" applyFont="1" applyFill="1" applyBorder="1" applyAlignment="1">
      <alignment horizontal="center" vertical="center"/>
    </xf>
    <xf numFmtId="0" fontId="15" fillId="0" borderId="8" xfId="0" applyFont="1" applyFill="1" applyBorder="1" applyAlignment="1">
      <alignment horizontal="left" vertical="center"/>
    </xf>
    <xf numFmtId="0" fontId="15" fillId="0" borderId="2" xfId="0" applyFont="1" applyFill="1" applyBorder="1" applyAlignment="1">
      <alignment horizontal="left" vertical="center"/>
    </xf>
    <xf numFmtId="0" fontId="15" fillId="0" borderId="11" xfId="0" applyFont="1" applyFill="1" applyBorder="1" applyAlignment="1">
      <alignment horizontal="left" vertical="center"/>
    </xf>
    <xf numFmtId="0" fontId="13" fillId="0" borderId="22" xfId="0" applyFont="1" applyFill="1" applyBorder="1" applyAlignment="1">
      <alignment horizontal="center" vertical="center"/>
    </xf>
    <xf numFmtId="0" fontId="27" fillId="5" borderId="8" xfId="0" applyFont="1" applyFill="1" applyBorder="1" applyAlignment="1">
      <alignment horizontal="center" vertical="center"/>
    </xf>
    <xf numFmtId="0" fontId="28" fillId="5" borderId="27" xfId="0" applyFont="1" applyFill="1" applyBorder="1" applyAlignment="1">
      <alignment horizontal="center" vertical="center"/>
    </xf>
    <xf numFmtId="0" fontId="28" fillId="5" borderId="11" xfId="0" applyFont="1" applyFill="1" applyBorder="1" applyAlignment="1">
      <alignment horizontal="center" vertical="center"/>
    </xf>
    <xf numFmtId="0" fontId="28" fillId="5" borderId="13" xfId="0" applyFont="1" applyFill="1" applyBorder="1" applyAlignment="1">
      <alignment horizontal="center" vertical="center"/>
    </xf>
    <xf numFmtId="0" fontId="28" fillId="5" borderId="14" xfId="0" applyFont="1" applyFill="1" applyBorder="1" applyAlignment="1">
      <alignment horizontal="center" vertical="center"/>
    </xf>
    <xf numFmtId="0" fontId="28" fillId="5" borderId="15" xfId="0" applyFont="1" applyFill="1" applyBorder="1" applyAlignment="1">
      <alignment horizontal="center" vertical="center"/>
    </xf>
    <xf numFmtId="0" fontId="26" fillId="5" borderId="8" xfId="0" applyFont="1" applyFill="1" applyBorder="1" applyAlignment="1">
      <alignment horizontal="center" vertical="center" wrapText="1"/>
    </xf>
    <xf numFmtId="0" fontId="26" fillId="5" borderId="27" xfId="0" applyFont="1" applyFill="1" applyBorder="1" applyAlignment="1">
      <alignment horizontal="center" vertical="center"/>
    </xf>
    <xf numFmtId="0" fontId="26" fillId="5" borderId="11" xfId="0" applyFont="1" applyFill="1" applyBorder="1" applyAlignment="1">
      <alignment horizontal="center" vertical="center"/>
    </xf>
    <xf numFmtId="0" fontId="26" fillId="5" borderId="13" xfId="0" applyFont="1" applyFill="1" applyBorder="1" applyAlignment="1">
      <alignment horizontal="center" vertical="center"/>
    </xf>
    <xf numFmtId="0" fontId="26" fillId="5" borderId="14" xfId="0" applyFont="1" applyFill="1" applyBorder="1" applyAlignment="1">
      <alignment horizontal="center" vertical="center"/>
    </xf>
    <xf numFmtId="0" fontId="26" fillId="5" borderId="1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9" xfId="0" applyFont="1" applyFill="1" applyBorder="1" applyAlignment="1">
      <alignment vertical="center"/>
    </xf>
    <xf numFmtId="0" fontId="13" fillId="0" borderId="14" xfId="0" applyFont="1" applyFill="1" applyBorder="1" applyAlignment="1">
      <alignment vertical="center"/>
    </xf>
    <xf numFmtId="0" fontId="14" fillId="0" borderId="8"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5" fillId="0" borderId="13" xfId="0" applyFont="1" applyFill="1" applyBorder="1" applyAlignment="1">
      <alignment horizontal="center" vertical="top"/>
    </xf>
    <xf numFmtId="0" fontId="15" fillId="0" borderId="14" xfId="0" applyFont="1" applyFill="1" applyBorder="1" applyAlignment="1">
      <alignment horizontal="center" vertical="top"/>
    </xf>
    <xf numFmtId="0" fontId="18" fillId="0" borderId="0" xfId="0" applyFont="1" applyFill="1" applyAlignment="1">
      <alignment horizontal="center" vertical="center"/>
    </xf>
    <xf numFmtId="0" fontId="18" fillId="0" borderId="29" xfId="0" applyFont="1" applyFill="1" applyBorder="1" applyAlignment="1">
      <alignment horizontal="center" vertical="center"/>
    </xf>
    <xf numFmtId="0" fontId="18" fillId="0" borderId="29" xfId="0" applyFont="1" applyFill="1" applyBorder="1" applyAlignment="1">
      <alignment horizontal="left" vertical="center"/>
    </xf>
    <xf numFmtId="0" fontId="19" fillId="0" borderId="29" xfId="0" applyFont="1" applyFill="1" applyBorder="1" applyAlignment="1">
      <alignment horizontal="left" vertical="center"/>
    </xf>
    <xf numFmtId="0" fontId="14" fillId="0" borderId="19"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21"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6" xfId="0" applyFont="1" applyFill="1" applyBorder="1" applyAlignment="1">
      <alignment horizontal="center" vertical="center"/>
    </xf>
    <xf numFmtId="0" fontId="2" fillId="0" borderId="25" xfId="0" applyFont="1" applyFill="1" applyBorder="1" applyAlignment="1">
      <alignment horizontal="center"/>
    </xf>
    <xf numFmtId="0" fontId="2" fillId="0" borderId="29" xfId="0" applyFont="1" applyFill="1" applyBorder="1" applyAlignment="1">
      <alignment horizontal="center"/>
    </xf>
    <xf numFmtId="0" fontId="13" fillId="0" borderId="10"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24" xfId="0" applyFont="1" applyFill="1" applyBorder="1" applyAlignment="1">
      <alignment vertical="center"/>
    </xf>
    <xf numFmtId="0" fontId="13" fillId="0" borderId="25" xfId="0" applyFont="1" applyFill="1" applyBorder="1" applyAlignment="1">
      <alignment vertical="center"/>
    </xf>
    <xf numFmtId="0" fontId="13" fillId="0" borderId="7" xfId="0" applyFont="1" applyFill="1" applyBorder="1" applyAlignment="1">
      <alignment vertical="center"/>
    </xf>
    <xf numFmtId="0" fontId="13" fillId="0" borderId="23" xfId="0" applyFont="1" applyFill="1" applyBorder="1" applyAlignment="1">
      <alignment vertical="center"/>
    </xf>
    <xf numFmtId="0" fontId="13" fillId="0" borderId="3" xfId="0" applyFont="1" applyFill="1" applyBorder="1" applyAlignment="1">
      <alignment horizontal="left" vertical="center"/>
    </xf>
    <xf numFmtId="0" fontId="13" fillId="0" borderId="14" xfId="0" applyFont="1" applyFill="1" applyBorder="1" applyAlignment="1">
      <alignment horizontal="left" vertical="center"/>
    </xf>
    <xf numFmtId="0" fontId="16" fillId="0" borderId="25"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6" xfId="0" applyFont="1" applyFill="1" applyBorder="1" applyAlignment="1">
      <alignment horizontal="center" vertical="center"/>
    </xf>
    <xf numFmtId="0" fontId="13" fillId="0" borderId="25" xfId="0" applyFont="1" applyFill="1" applyBorder="1" applyAlignment="1">
      <alignment horizontal="center"/>
    </xf>
    <xf numFmtId="0" fontId="13" fillId="0" borderId="24" xfId="0" applyFont="1" applyFill="1" applyBorder="1" applyAlignment="1">
      <alignment horizontal="center"/>
    </xf>
    <xf numFmtId="0" fontId="13" fillId="0" borderId="6" xfId="0" applyFont="1" applyFill="1" applyBorder="1" applyAlignment="1">
      <alignment horizontal="center"/>
    </xf>
    <xf numFmtId="0" fontId="13" fillId="0" borderId="2"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2"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28" xfId="0" applyFont="1" applyFill="1" applyBorder="1" applyAlignment="1">
      <alignment horizontal="left" vertical="center"/>
    </xf>
    <xf numFmtId="0" fontId="13" fillId="0" borderId="6" xfId="0" applyFont="1" applyFill="1" applyBorder="1" applyAlignment="1">
      <alignment horizontal="left" vertical="center"/>
    </xf>
    <xf numFmtId="0" fontId="2" fillId="0" borderId="3" xfId="0" applyFont="1" applyFill="1" applyBorder="1" applyAlignment="1">
      <alignment horizontal="left" vertical="center"/>
    </xf>
    <xf numFmtId="0" fontId="17" fillId="0" borderId="18" xfId="0" applyFont="1" applyFill="1" applyBorder="1" applyAlignment="1">
      <alignment horizontal="left" vertical="center" wrapText="1"/>
    </xf>
    <xf numFmtId="0" fontId="17" fillId="0" borderId="18" xfId="0" applyFont="1" applyFill="1" applyBorder="1" applyAlignment="1">
      <alignment horizontal="left" vertical="center"/>
    </xf>
    <xf numFmtId="0" fontId="17" fillId="0" borderId="3" xfId="0" applyFont="1" applyFill="1" applyBorder="1" applyAlignment="1">
      <alignment horizontal="left" vertical="center"/>
    </xf>
    <xf numFmtId="0" fontId="13" fillId="0" borderId="10" xfId="0" applyFont="1" applyFill="1" applyBorder="1" applyAlignment="1">
      <alignment horizontal="center" vertical="top"/>
    </xf>
    <xf numFmtId="0" fontId="16" fillId="0" borderId="9" xfId="0" applyFont="1" applyFill="1" applyBorder="1" applyAlignment="1">
      <alignment horizontal="center" vertical="center" wrapText="1"/>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22" fillId="0" borderId="1" xfId="0" applyFont="1" applyFill="1" applyBorder="1" applyAlignment="1">
      <alignment horizontal="center"/>
    </xf>
    <xf numFmtId="0" fontId="14" fillId="0" borderId="3" xfId="0" applyFont="1" applyFill="1" applyBorder="1" applyAlignment="1">
      <alignment horizontal="left" vertical="center"/>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8" fillId="0" borderId="3" xfId="0" applyFont="1" applyFill="1" applyBorder="1" applyAlignment="1">
      <alignment horizontal="center" vertical="center"/>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8" fillId="0" borderId="8"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4" fillId="0" borderId="3" xfId="0" applyFont="1" applyFill="1" applyBorder="1" applyAlignment="1">
      <alignment horizontal="center" vertical="center"/>
    </xf>
    <xf numFmtId="0" fontId="13" fillId="0" borderId="30" xfId="0" applyFont="1" applyFill="1" applyBorder="1" applyAlignment="1">
      <alignment horizontal="left" vertical="center" wrapText="1"/>
    </xf>
    <xf numFmtId="0" fontId="2" fillId="0" borderId="25"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2" xfId="0" applyFont="1" applyFill="1" applyBorder="1" applyAlignment="1">
      <alignment horizontal="center" vertical="center"/>
    </xf>
    <xf numFmtId="0" fontId="15" fillId="0" borderId="14" xfId="0" applyFont="1" applyFill="1" applyBorder="1" applyAlignment="1">
      <alignment horizontal="center" vertical="center"/>
    </xf>
    <xf numFmtId="0" fontId="2" fillId="0" borderId="22"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13" fillId="0" borderId="22" xfId="0" applyFont="1" applyFill="1" applyBorder="1" applyAlignment="1">
      <alignment horizontal="left" vertical="center" indent="1"/>
    </xf>
    <xf numFmtId="0" fontId="16" fillId="0" borderId="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xf>
    <xf numFmtId="0" fontId="13" fillId="0" borderId="16" xfId="0" applyFont="1" applyFill="1" applyBorder="1" applyAlignment="1">
      <alignment horizontal="center" vertical="center" wrapText="1"/>
    </xf>
    <xf numFmtId="0" fontId="14" fillId="0" borderId="8" xfId="0" applyFont="1" applyFill="1" applyBorder="1" applyAlignment="1">
      <alignment horizontal="left" vertical="center"/>
    </xf>
    <xf numFmtId="0" fontId="14" fillId="0" borderId="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18" fillId="0" borderId="9" xfId="0" applyFont="1" applyFill="1" applyBorder="1" applyAlignment="1">
      <alignment horizontal="center"/>
    </xf>
    <xf numFmtId="0" fontId="16" fillId="0" borderId="10" xfId="0" applyFont="1" applyFill="1" applyBorder="1" applyAlignment="1">
      <alignment horizontal="center" vertical="top"/>
    </xf>
    <xf numFmtId="0" fontId="18" fillId="0" borderId="5"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5"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15" xfId="0" applyFont="1" applyFill="1" applyBorder="1" applyAlignment="1">
      <alignment horizontal="left" vertical="center"/>
    </xf>
    <xf numFmtId="0" fontId="15" fillId="0" borderId="8" xfId="0" applyFont="1" applyFill="1" applyBorder="1" applyAlignment="1">
      <alignment horizontal="left" vertical="top"/>
    </xf>
    <xf numFmtId="0" fontId="15" fillId="0" borderId="2" xfId="0" applyFont="1" applyFill="1" applyBorder="1" applyAlignment="1">
      <alignment horizontal="left" vertical="top"/>
    </xf>
    <xf numFmtId="0" fontId="15" fillId="0" borderId="11" xfId="0" applyFont="1" applyFill="1" applyBorder="1" applyAlignment="1">
      <alignment horizontal="left" vertical="top"/>
    </xf>
    <xf numFmtId="0" fontId="18" fillId="0" borderId="8" xfId="0" applyFont="1" applyFill="1" applyBorder="1" applyAlignment="1">
      <alignment horizontal="left" vertical="center"/>
    </xf>
    <xf numFmtId="0" fontId="18" fillId="0" borderId="19"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15" xfId="0" applyFont="1" applyFill="1" applyBorder="1" applyAlignment="1">
      <alignment horizontal="left" vertical="center"/>
    </xf>
    <xf numFmtId="0" fontId="18" fillId="0" borderId="2" xfId="0" applyFont="1" applyFill="1" applyBorder="1" applyAlignment="1">
      <alignment horizontal="left" vertical="center"/>
    </xf>
    <xf numFmtId="0" fontId="18" fillId="0" borderId="0" xfId="0" applyFont="1" applyFill="1" applyAlignment="1">
      <alignment horizontal="left"/>
    </xf>
    <xf numFmtId="0" fontId="13" fillId="0" borderId="1" xfId="0" applyFont="1" applyFill="1" applyBorder="1" applyAlignment="1">
      <alignment horizontal="left" vertical="top" wrapText="1"/>
    </xf>
    <xf numFmtId="0" fontId="13" fillId="0" borderId="12" xfId="0" applyFont="1" applyFill="1" applyBorder="1" applyAlignment="1">
      <alignment horizontal="left" vertical="top" wrapText="1"/>
    </xf>
    <xf numFmtId="0" fontId="13" fillId="0" borderId="1" xfId="0" applyFont="1" applyFill="1" applyBorder="1" applyAlignment="1">
      <alignment horizontal="left" vertical="top"/>
    </xf>
    <xf numFmtId="0" fontId="13" fillId="0" borderId="12" xfId="0" applyFont="1" applyFill="1" applyBorder="1" applyAlignment="1">
      <alignment horizontal="left" vertical="top"/>
    </xf>
    <xf numFmtId="0" fontId="19" fillId="0" borderId="1" xfId="0" applyFont="1" applyFill="1" applyBorder="1" applyAlignment="1">
      <alignment horizontal="left" vertical="top"/>
    </xf>
    <xf numFmtId="0" fontId="19" fillId="0" borderId="12" xfId="0" applyFont="1" applyFill="1" applyBorder="1" applyAlignment="1">
      <alignment horizontal="left" vertical="top"/>
    </xf>
    <xf numFmtId="0" fontId="19" fillId="0" borderId="1" xfId="0" applyFont="1" applyFill="1" applyBorder="1" applyAlignment="1">
      <alignment horizontal="left" vertical="top" wrapText="1"/>
    </xf>
    <xf numFmtId="0" fontId="19" fillId="0" borderId="12" xfId="0" applyFont="1" applyFill="1" applyBorder="1" applyAlignment="1">
      <alignment horizontal="left" vertical="top"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0" borderId="9" xfId="0" applyFont="1" applyFill="1" applyBorder="1" applyAlignment="1">
      <alignment horizontal="left" vertical="top"/>
    </xf>
    <xf numFmtId="0" fontId="18" fillId="0" borderId="9" xfId="0" applyFont="1" applyFill="1" applyBorder="1" applyAlignment="1">
      <alignment horizontal="left" vertical="center"/>
    </xf>
    <xf numFmtId="0" fontId="18" fillId="0" borderId="10" xfId="0" applyFont="1" applyFill="1" applyBorder="1" applyAlignment="1">
      <alignment horizontal="left" vertical="center"/>
    </xf>
    <xf numFmtId="0" fontId="15" fillId="0" borderId="8" xfId="0" applyFont="1" applyFill="1" applyBorder="1" applyAlignment="1">
      <alignment horizontal="center" vertical="top"/>
    </xf>
    <xf numFmtId="0" fontId="15" fillId="0" borderId="2" xfId="0" applyFont="1" applyFill="1" applyBorder="1" applyAlignment="1">
      <alignment horizontal="center" vertical="top"/>
    </xf>
    <xf numFmtId="0" fontId="15" fillId="0" borderId="11" xfId="0" applyFont="1" applyFill="1" applyBorder="1" applyAlignment="1">
      <alignment horizontal="center" vertical="top"/>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6" fillId="0" borderId="9" xfId="0" applyFont="1" applyFill="1" applyBorder="1" applyAlignment="1">
      <alignment horizontal="center"/>
    </xf>
    <xf numFmtId="0" fontId="18" fillId="0" borderId="16" xfId="0" applyFont="1" applyFill="1" applyBorder="1" applyAlignment="1">
      <alignment horizontal="center" vertical="center"/>
    </xf>
    <xf numFmtId="0" fontId="13" fillId="0" borderId="1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5" xfId="0" applyFont="1" applyFill="1" applyBorder="1" applyAlignment="1">
      <alignment horizontal="center" vertical="center"/>
    </xf>
    <xf numFmtId="0" fontId="21" fillId="0" borderId="0" xfId="0" applyFont="1" applyFill="1" applyAlignment="1">
      <alignment horizontal="center" vertical="center"/>
    </xf>
    <xf numFmtId="0" fontId="20" fillId="0" borderId="1" xfId="0" applyFont="1" applyFill="1" applyBorder="1" applyAlignment="1">
      <alignment horizontal="center" vertical="center"/>
    </xf>
    <xf numFmtId="0" fontId="18" fillId="0" borderId="0" xfId="0" applyFont="1" applyFill="1" applyAlignment="1">
      <alignment horizontal="right" vertical="center"/>
    </xf>
    <xf numFmtId="0" fontId="18" fillId="0" borderId="29" xfId="0" applyFont="1" applyFill="1" applyBorder="1" applyAlignment="1">
      <alignment horizontal="right" vertical="center"/>
    </xf>
    <xf numFmtId="0" fontId="13" fillId="0" borderId="21" xfId="0" applyFont="1" applyFill="1" applyBorder="1" applyAlignment="1">
      <alignment horizontal="center" vertical="center"/>
    </xf>
    <xf numFmtId="0" fontId="13" fillId="0" borderId="2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13" xfId="0" applyFont="1" applyFill="1" applyBorder="1" applyAlignment="1">
      <alignment horizontal="center" vertical="center"/>
    </xf>
    <xf numFmtId="0" fontId="17" fillId="0" borderId="8" xfId="0" applyFont="1" applyFill="1" applyBorder="1" applyAlignment="1">
      <alignment horizontal="right" vertical="center" wrapText="1"/>
    </xf>
    <xf numFmtId="0" fontId="18" fillId="0" borderId="11" xfId="0" applyFont="1" applyFill="1" applyBorder="1" applyAlignment="1">
      <alignment horizontal="right" vertical="center"/>
    </xf>
    <xf numFmtId="0" fontId="18" fillId="0" borderId="13" xfId="0" applyFont="1" applyFill="1" applyBorder="1" applyAlignment="1">
      <alignment horizontal="right" vertical="center"/>
    </xf>
    <xf numFmtId="0" fontId="18" fillId="0" borderId="15" xfId="0" applyFont="1" applyFill="1" applyBorder="1" applyAlignment="1">
      <alignment horizontal="right" vertical="center"/>
    </xf>
    <xf numFmtId="0" fontId="13" fillId="0" borderId="4" xfId="0" applyFont="1" applyFill="1" applyBorder="1" applyAlignment="1">
      <alignment horizontal="center"/>
    </xf>
    <xf numFmtId="0" fontId="13" fillId="0" borderId="3" xfId="0" applyFont="1" applyFill="1" applyBorder="1" applyAlignment="1">
      <alignment horizontal="center"/>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8" fillId="0" borderId="25" xfId="0" applyFont="1" applyFill="1" applyBorder="1" applyAlignment="1">
      <alignment horizontal="right" vertical="center"/>
    </xf>
    <xf numFmtId="0" fontId="2" fillId="0" borderId="7" xfId="0" applyFont="1" applyFill="1" applyBorder="1" applyAlignment="1">
      <alignment horizontal="right" vertical="center" wrapText="1"/>
    </xf>
    <xf numFmtId="0" fontId="2" fillId="0" borderId="7" xfId="0" applyFont="1" applyFill="1" applyBorder="1" applyAlignment="1">
      <alignment horizontal="right" vertical="center"/>
    </xf>
    <xf numFmtId="0" fontId="18" fillId="0" borderId="3" xfId="0" applyFont="1" applyFill="1" applyBorder="1" applyAlignment="1">
      <alignment horizontal="left" vertical="center"/>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8" fillId="0" borderId="1" xfId="0" applyFont="1" applyFill="1" applyBorder="1" applyAlignment="1">
      <alignment horizontal="left" vertical="center"/>
    </xf>
    <xf numFmtId="0" fontId="18" fillId="0" borderId="12" xfId="0" applyFont="1" applyFill="1" applyBorder="1" applyAlignment="1">
      <alignment horizontal="left" vertical="center"/>
    </xf>
    <xf numFmtId="0" fontId="14" fillId="0" borderId="18" xfId="0" applyFont="1" applyFill="1" applyBorder="1" applyAlignment="1">
      <alignment horizontal="center" vertical="center"/>
    </xf>
    <xf numFmtId="0" fontId="14" fillId="0" borderId="8" xfId="0" applyFont="1" applyFill="1" applyBorder="1" applyAlignment="1">
      <alignment horizontal="center" vertical="center" textRotation="255" wrapText="1"/>
    </xf>
    <xf numFmtId="0" fontId="14" fillId="0" borderId="11" xfId="0" applyFont="1" applyFill="1" applyBorder="1" applyAlignment="1">
      <alignment horizontal="center" vertical="center" textRotation="255" wrapText="1"/>
    </xf>
    <xf numFmtId="0" fontId="14" fillId="0" borderId="7" xfId="0" applyFont="1" applyFill="1" applyBorder="1" applyAlignment="1">
      <alignment horizontal="center" vertical="center" textRotation="255" wrapText="1"/>
    </xf>
    <xf numFmtId="0" fontId="14" fillId="0" borderId="12" xfId="0" applyFont="1" applyFill="1" applyBorder="1" applyAlignment="1">
      <alignment horizontal="center" vertical="center" textRotation="255" wrapText="1"/>
    </xf>
    <xf numFmtId="0" fontId="14" fillId="0" borderId="13" xfId="0" applyFont="1" applyFill="1" applyBorder="1" applyAlignment="1">
      <alignment horizontal="center" vertical="center" textRotation="255" wrapText="1"/>
    </xf>
    <xf numFmtId="0" fontId="14" fillId="0" borderId="15" xfId="0" applyFont="1" applyFill="1" applyBorder="1" applyAlignment="1">
      <alignment horizontal="center" vertical="center" textRotation="255" wrapText="1"/>
    </xf>
    <xf numFmtId="0" fontId="2" fillId="0" borderId="19" xfId="0" applyFont="1" applyFill="1" applyBorder="1" applyAlignment="1">
      <alignment vertical="center" wrapText="1"/>
    </xf>
    <xf numFmtId="0" fontId="2" fillId="0" borderId="11" xfId="0" applyFont="1" applyFill="1" applyBorder="1" applyAlignment="1">
      <alignment vertical="center" wrapText="1"/>
    </xf>
    <xf numFmtId="0" fontId="2" fillId="0" borderId="8"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9" xfId="0" applyFont="1" applyFill="1" applyBorder="1" applyAlignment="1">
      <alignment vertical="center"/>
    </xf>
    <xf numFmtId="0" fontId="2" fillId="0" borderId="11"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15" fillId="0" borderId="18" xfId="0" applyFont="1" applyFill="1" applyBorder="1" applyAlignment="1">
      <alignment horizontal="left" vertical="center"/>
    </xf>
    <xf numFmtId="0" fontId="15" fillId="0" borderId="14" xfId="0" applyFont="1" applyFill="1" applyBorder="1" applyAlignment="1">
      <alignment vertical="center"/>
    </xf>
    <xf numFmtId="0" fontId="13" fillId="0" borderId="12" xfId="0" applyFont="1" applyFill="1" applyBorder="1" applyAlignment="1">
      <alignment vertical="center"/>
    </xf>
    <xf numFmtId="0" fontId="19" fillId="0" borderId="2" xfId="0" applyFont="1" applyFill="1" applyBorder="1" applyAlignment="1">
      <alignment horizontal="left" vertical="top"/>
    </xf>
    <xf numFmtId="0" fontId="19" fillId="0" borderId="11" xfId="0" applyFont="1" applyFill="1" applyBorder="1" applyAlignment="1">
      <alignment horizontal="left" vertical="top"/>
    </xf>
    <xf numFmtId="0" fontId="13" fillId="0" borderId="5"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2" fillId="0" borderId="18" xfId="0" applyFont="1" applyFill="1" applyBorder="1" applyAlignment="1">
      <alignment horizontal="left" vertical="center"/>
    </xf>
    <xf numFmtId="0" fontId="15" fillId="0" borderId="11" xfId="0" applyFont="1" applyFill="1" applyBorder="1" applyAlignment="1">
      <alignment horizontal="center" vertical="center"/>
    </xf>
    <xf numFmtId="0" fontId="15" fillId="0" borderId="15" xfId="0" applyFont="1" applyFill="1" applyBorder="1" applyAlignment="1">
      <alignment horizontal="center" vertical="center"/>
    </xf>
    <xf numFmtId="0" fontId="13" fillId="0" borderId="1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6" fillId="0" borderId="9" xfId="0" applyFont="1" applyFill="1" applyBorder="1" applyAlignment="1">
      <alignment vertical="center" wrapText="1"/>
    </xf>
    <xf numFmtId="0" fontId="16" fillId="0" borderId="10" xfId="0" applyFont="1" applyFill="1" applyBorder="1" applyAlignment="1">
      <alignment vertical="center" wrapText="1"/>
    </xf>
  </cellXfs>
  <cellStyles count="3">
    <cellStyle name="ハイパーリンク" xfId="1" builtinId="8"/>
    <cellStyle name="標準" xfId="0" builtinId="0"/>
    <cellStyle name="標準 2" xfId="2"/>
  </cellStyles>
  <dxfs count="0"/>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352425</xdr:colOff>
      <xdr:row>37</xdr:row>
      <xdr:rowOff>76201</xdr:rowOff>
    </xdr:from>
    <xdr:to>
      <xdr:col>1</xdr:col>
      <xdr:colOff>1228724</xdr:colOff>
      <xdr:row>44</xdr:row>
      <xdr:rowOff>0</xdr:rowOff>
    </xdr:to>
    <xdr:sp macro="" textlink="">
      <xdr:nvSpPr>
        <xdr:cNvPr id="3" name="正方形/長方形 2"/>
        <xdr:cNvSpPr/>
      </xdr:nvSpPr>
      <xdr:spPr>
        <a:xfrm>
          <a:off x="695325" y="5772151"/>
          <a:ext cx="876299" cy="990599"/>
        </a:xfrm>
        <a:prstGeom prst="rect">
          <a:avLst/>
        </a:prstGeom>
        <a:solidFill>
          <a:srgbClr val="CCFF99"/>
        </a:solidFill>
        <a:ln w="31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図形</a:t>
          </a:r>
        </a:p>
      </xdr:txBody>
    </xdr:sp>
    <xdr:clientData/>
  </xdr:twoCellAnchor>
  <xdr:twoCellAnchor>
    <xdr:from>
      <xdr:col>1</xdr:col>
      <xdr:colOff>352426</xdr:colOff>
      <xdr:row>29</xdr:row>
      <xdr:rowOff>107390</xdr:rowOff>
    </xdr:from>
    <xdr:to>
      <xdr:col>1</xdr:col>
      <xdr:colOff>1227827</xdr:colOff>
      <xdr:row>32</xdr:row>
      <xdr:rowOff>38377</xdr:rowOff>
    </xdr:to>
    <xdr:sp macro="" textlink="">
      <xdr:nvSpPr>
        <xdr:cNvPr id="2" name="正方形/長方形 1"/>
        <xdr:cNvSpPr/>
      </xdr:nvSpPr>
      <xdr:spPr>
        <a:xfrm>
          <a:off x="695326" y="4584140"/>
          <a:ext cx="875401" cy="388187"/>
        </a:xfrm>
        <a:prstGeom prst="rect">
          <a:avLst/>
        </a:prstGeom>
        <a:solidFill>
          <a:srgbClr val="CCFF99"/>
        </a:solidFill>
        <a:ln w="31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項目名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xdr:col>
      <xdr:colOff>304800</xdr:colOff>
      <xdr:row>38</xdr:row>
      <xdr:rowOff>123825</xdr:rowOff>
    </xdr:from>
    <xdr:to>
      <xdr:col>2</xdr:col>
      <xdr:colOff>1552575</xdr:colOff>
      <xdr:row>42</xdr:row>
      <xdr:rowOff>142875</xdr:rowOff>
    </xdr:to>
    <xdr:sp macro="" textlink="">
      <xdr:nvSpPr>
        <xdr:cNvPr id="4" name="正方形/長方形 3"/>
        <xdr:cNvSpPr/>
      </xdr:nvSpPr>
      <xdr:spPr>
        <a:xfrm>
          <a:off x="2228850" y="5972175"/>
          <a:ext cx="1247775" cy="628650"/>
        </a:xfrm>
        <a:prstGeom prst="rect">
          <a:avLst/>
        </a:prstGeom>
        <a:solidFill>
          <a:schemeClr val="accent2"/>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画像</a:t>
          </a:r>
        </a:p>
      </xdr:txBody>
    </xdr:sp>
    <xdr:clientData/>
  </xdr:twoCellAnchor>
  <xdr:twoCellAnchor>
    <xdr:from>
      <xdr:col>1</xdr:col>
      <xdr:colOff>1425137</xdr:colOff>
      <xdr:row>39</xdr:row>
      <xdr:rowOff>123825</xdr:rowOff>
    </xdr:from>
    <xdr:to>
      <xdr:col>2</xdr:col>
      <xdr:colOff>148787</xdr:colOff>
      <xdr:row>41</xdr:row>
      <xdr:rowOff>123825</xdr:rowOff>
    </xdr:to>
    <xdr:sp macro="" textlink="">
      <xdr:nvSpPr>
        <xdr:cNvPr id="5" name="加算記号 4"/>
        <xdr:cNvSpPr/>
      </xdr:nvSpPr>
      <xdr:spPr>
        <a:xfrm>
          <a:off x="1768037" y="6124575"/>
          <a:ext cx="304800" cy="304800"/>
        </a:xfrm>
        <a:prstGeom prst="mathPlu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1784788</xdr:colOff>
      <xdr:row>40</xdr:row>
      <xdr:rowOff>28575</xdr:rowOff>
    </xdr:from>
    <xdr:to>
      <xdr:col>3</xdr:col>
      <xdr:colOff>263663</xdr:colOff>
      <xdr:row>41</xdr:row>
      <xdr:rowOff>28575</xdr:rowOff>
    </xdr:to>
    <xdr:sp macro="" textlink="">
      <xdr:nvSpPr>
        <xdr:cNvPr id="6" name="右矢印 5"/>
        <xdr:cNvSpPr/>
      </xdr:nvSpPr>
      <xdr:spPr>
        <a:xfrm>
          <a:off x="3708838" y="6181725"/>
          <a:ext cx="307675"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466725</xdr:colOff>
      <xdr:row>37</xdr:row>
      <xdr:rowOff>76200</xdr:rowOff>
    </xdr:from>
    <xdr:to>
      <xdr:col>3</xdr:col>
      <xdr:colOff>1343024</xdr:colOff>
      <xdr:row>43</xdr:row>
      <xdr:rowOff>152399</xdr:rowOff>
    </xdr:to>
    <xdr:sp macro="" textlink="">
      <xdr:nvSpPr>
        <xdr:cNvPr id="7" name="正方形/長方形 6"/>
        <xdr:cNvSpPr/>
      </xdr:nvSpPr>
      <xdr:spPr>
        <a:xfrm>
          <a:off x="4219575" y="5619750"/>
          <a:ext cx="876299" cy="990599"/>
        </a:xfrm>
        <a:prstGeom prst="rect">
          <a:avLst/>
        </a:prstGeom>
        <a:no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3</xdr:col>
      <xdr:colOff>470778</xdr:colOff>
      <xdr:row>37</xdr:row>
      <xdr:rowOff>80252</xdr:rowOff>
    </xdr:from>
    <xdr:to>
      <xdr:col>3</xdr:col>
      <xdr:colOff>1339377</xdr:colOff>
      <xdr:row>40</xdr:row>
      <xdr:rowOff>60583</xdr:rowOff>
    </xdr:to>
    <xdr:sp macro="" textlink="">
      <xdr:nvSpPr>
        <xdr:cNvPr id="8" name="正方形/長方形 7"/>
        <xdr:cNvSpPr/>
      </xdr:nvSpPr>
      <xdr:spPr>
        <a:xfrm>
          <a:off x="4223628" y="5623802"/>
          <a:ext cx="868599" cy="437531"/>
        </a:xfrm>
        <a:prstGeom prst="rect">
          <a:avLst/>
        </a:prstGeom>
        <a:solidFill>
          <a:schemeClr val="accent2"/>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画像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7"/>
  <sheetViews>
    <sheetView showGridLines="0" tabSelected="1" view="pageBreakPreview" zoomScale="70" zoomScaleNormal="100" zoomScaleSheetLayoutView="70" workbookViewId="0">
      <selection activeCell="B1" sqref="B1"/>
    </sheetView>
  </sheetViews>
  <sheetFormatPr defaultColWidth="4.625" defaultRowHeight="24" customHeight="1" x14ac:dyDescent="0.15"/>
  <cols>
    <col min="1" max="1" width="2.625" style="27" customWidth="1" collapsed="1"/>
    <col min="2" max="2" width="2.125" style="27" customWidth="1" collapsed="1"/>
    <col min="3" max="4" width="2.625" style="27" customWidth="1" collapsed="1"/>
    <col min="5" max="5" width="4.125" style="27" customWidth="1" collapsed="1"/>
    <col min="6" max="6" width="3.625" style="27" customWidth="1" collapsed="1"/>
    <col min="7" max="10" width="2.625" style="27" customWidth="1" collapsed="1"/>
    <col min="11" max="11" width="2.125" style="27" customWidth="1" collapsed="1"/>
    <col min="12" max="12" width="4.125" style="27" customWidth="1" collapsed="1"/>
    <col min="13" max="16" width="3.625" style="27" customWidth="1" collapsed="1"/>
    <col min="17" max="18" width="1.625" style="27" customWidth="1" collapsed="1"/>
    <col min="19" max="21" width="2.625" style="27" customWidth="1" collapsed="1"/>
    <col min="22" max="22" width="6.125" style="27" customWidth="1" collapsed="1"/>
    <col min="23" max="23" width="3.625" style="27" customWidth="1" collapsed="1"/>
    <col min="24" max="24" width="5.625" style="27" customWidth="1" collapsed="1"/>
    <col min="25" max="25" width="3.125" style="27" customWidth="1" collapsed="1"/>
    <col min="26" max="27" width="4.625" style="27" customWidth="1" collapsed="1"/>
    <col min="28" max="28" width="3.625" style="27" customWidth="1" collapsed="1"/>
    <col min="29" max="29" width="4.125" style="27" customWidth="1" collapsed="1"/>
    <col min="30" max="31" width="5.625" style="27" customWidth="1" collapsed="1"/>
    <col min="32" max="32" width="6.625" style="27" customWidth="1" collapsed="1"/>
    <col min="33" max="16384" width="4.625" style="27" collapsed="1"/>
  </cols>
  <sheetData>
    <row r="1" spans="1:32" ht="24" customHeight="1" x14ac:dyDescent="0.15">
      <c r="AD1" s="100"/>
      <c r="AE1" s="100"/>
      <c r="AF1" s="100"/>
    </row>
    <row r="2" spans="1:32" ht="19.5" customHeight="1" x14ac:dyDescent="0.15">
      <c r="G2" s="374" t="s">
        <v>194</v>
      </c>
      <c r="H2" s="374"/>
      <c r="I2" s="374"/>
      <c r="J2" s="374"/>
      <c r="K2" s="374"/>
      <c r="L2" s="374"/>
      <c r="M2" s="374"/>
      <c r="N2" s="374"/>
      <c r="O2" s="374"/>
      <c r="P2" s="374"/>
      <c r="Q2" s="374"/>
      <c r="R2" s="374"/>
      <c r="S2" s="374"/>
      <c r="T2" s="374"/>
      <c r="U2" s="374"/>
      <c r="V2" s="374"/>
      <c r="W2" s="374"/>
      <c r="X2" s="374"/>
      <c r="Y2" s="374"/>
      <c r="Z2" s="374"/>
      <c r="AA2" s="374"/>
      <c r="AB2" s="374"/>
      <c r="AC2" s="374"/>
    </row>
    <row r="3" spans="1:32" ht="15.95" customHeight="1" x14ac:dyDescent="0.15">
      <c r="N3" s="375" t="s">
        <v>195</v>
      </c>
      <c r="O3" s="375"/>
      <c r="P3" s="375"/>
      <c r="Q3" s="375"/>
      <c r="R3" s="375"/>
      <c r="S3" s="375"/>
      <c r="T3" s="375"/>
      <c r="U3" s="375"/>
      <c r="V3" s="375"/>
      <c r="W3" s="375"/>
      <c r="X3" s="375"/>
      <c r="Y3" s="375"/>
    </row>
    <row r="4" spans="1:32" ht="30" customHeight="1" x14ac:dyDescent="0.15">
      <c r="B4" s="222" t="s">
        <v>539</v>
      </c>
      <c r="C4" s="222"/>
      <c r="D4" s="222"/>
      <c r="E4" s="222"/>
      <c r="F4" s="222"/>
      <c r="G4" s="222"/>
      <c r="H4" s="222"/>
      <c r="AB4" s="376" t="s">
        <v>550</v>
      </c>
      <c r="AC4" s="376"/>
      <c r="AD4" s="376"/>
      <c r="AE4" s="376"/>
      <c r="AF4" s="376"/>
    </row>
    <row r="5" spans="1:32" ht="20.100000000000001" customHeight="1" x14ac:dyDescent="0.15">
      <c r="P5" s="222" t="s">
        <v>196</v>
      </c>
      <c r="Q5" s="222"/>
      <c r="R5" s="222"/>
      <c r="U5" s="343" t="s">
        <v>197</v>
      </c>
      <c r="V5" s="343"/>
      <c r="W5" s="343" t="s">
        <v>537</v>
      </c>
      <c r="X5" s="343"/>
      <c r="Y5" s="343"/>
      <c r="Z5" s="343"/>
      <c r="AA5" s="343"/>
      <c r="AB5" s="343"/>
      <c r="AC5" s="343"/>
      <c r="AD5" s="343"/>
      <c r="AE5" s="343"/>
    </row>
    <row r="6" spans="1:32" ht="20.100000000000001" customHeight="1" x14ac:dyDescent="0.15">
      <c r="U6" s="224" t="s">
        <v>199</v>
      </c>
      <c r="V6" s="224"/>
      <c r="W6" s="377" t="s">
        <v>557</v>
      </c>
      <c r="X6" s="377"/>
      <c r="Y6" s="377"/>
      <c r="Z6" s="377"/>
      <c r="AA6" s="377"/>
      <c r="AB6" s="377"/>
      <c r="AC6" s="377"/>
      <c r="AD6" s="377"/>
      <c r="AE6" s="377"/>
    </row>
    <row r="7" spans="1:32" ht="20.100000000000001" customHeight="1" x14ac:dyDescent="0.15">
      <c r="U7" s="224" t="s">
        <v>200</v>
      </c>
      <c r="V7" s="224"/>
      <c r="W7" s="223"/>
      <c r="X7" s="223"/>
      <c r="Y7" s="223"/>
      <c r="Z7" s="223"/>
      <c r="AA7" s="224" t="s">
        <v>540</v>
      </c>
      <c r="AB7" s="224"/>
      <c r="AC7" s="224"/>
      <c r="AD7" s="224"/>
      <c r="AE7" s="224"/>
    </row>
    <row r="8" spans="1:32" ht="20.100000000000001" customHeight="1" x14ac:dyDescent="0.15">
      <c r="U8" s="129"/>
      <c r="V8" s="129"/>
      <c r="W8" s="130"/>
      <c r="X8" s="130"/>
      <c r="Y8" s="130"/>
      <c r="Z8" s="130"/>
      <c r="AA8" s="224" t="s">
        <v>541</v>
      </c>
      <c r="AB8" s="224"/>
      <c r="AC8" s="224"/>
      <c r="AD8" s="224"/>
      <c r="AE8" s="224"/>
    </row>
    <row r="9" spans="1:32" ht="18" customHeight="1" x14ac:dyDescent="0.15">
      <c r="B9" s="175" t="s">
        <v>201</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61"/>
    </row>
    <row r="10" spans="1:32" ht="14.1" customHeight="1" x14ac:dyDescent="0.15">
      <c r="A10" s="214" t="s">
        <v>206</v>
      </c>
      <c r="B10" s="273"/>
      <c r="C10" s="273"/>
      <c r="D10" s="273"/>
      <c r="E10" s="227"/>
      <c r="F10" s="198" t="s">
        <v>202</v>
      </c>
      <c r="G10" s="199"/>
      <c r="H10" s="200"/>
      <c r="I10" s="198"/>
      <c r="J10" s="199"/>
      <c r="K10" s="199"/>
      <c r="L10" s="199"/>
      <c r="M10" s="199"/>
      <c r="N10" s="199"/>
      <c r="O10" s="199"/>
      <c r="P10" s="199"/>
      <c r="Q10" s="199"/>
      <c r="R10" s="199"/>
      <c r="S10" s="199"/>
      <c r="T10" s="199"/>
      <c r="U10" s="200"/>
      <c r="V10" s="378" t="s">
        <v>310</v>
      </c>
      <c r="W10" s="379"/>
      <c r="X10" s="379"/>
      <c r="Y10" s="379"/>
      <c r="Z10" s="378" t="s">
        <v>444</v>
      </c>
      <c r="AA10" s="200"/>
      <c r="AB10" s="198" t="s">
        <v>311</v>
      </c>
      <c r="AC10" s="200"/>
      <c r="AD10" s="91" t="s">
        <v>447</v>
      </c>
      <c r="AE10" s="378" t="s">
        <v>205</v>
      </c>
      <c r="AF10" s="200"/>
    </row>
    <row r="11" spans="1:32" ht="26.1" customHeight="1" x14ac:dyDescent="0.15">
      <c r="A11" s="274"/>
      <c r="B11" s="275"/>
      <c r="C11" s="275"/>
      <c r="D11" s="275"/>
      <c r="E11" s="276"/>
      <c r="F11" s="198" t="s">
        <v>199</v>
      </c>
      <c r="G11" s="199"/>
      <c r="H11" s="200"/>
      <c r="I11" s="198"/>
      <c r="J11" s="199"/>
      <c r="K11" s="199"/>
      <c r="L11" s="199"/>
      <c r="M11" s="199"/>
      <c r="N11" s="199"/>
      <c r="O11" s="199"/>
      <c r="P11" s="199"/>
      <c r="Q11" s="199"/>
      <c r="R11" s="199"/>
      <c r="S11" s="199"/>
      <c r="T11" s="199"/>
      <c r="U11" s="200"/>
      <c r="V11" s="380" t="s">
        <v>550</v>
      </c>
      <c r="W11" s="381"/>
      <c r="X11" s="381"/>
      <c r="Y11" s="381"/>
      <c r="Z11" s="383" t="s">
        <v>538</v>
      </c>
      <c r="AA11" s="384"/>
      <c r="AB11" s="239"/>
      <c r="AC11" s="168"/>
      <c r="AD11" s="367"/>
      <c r="AE11" s="201"/>
      <c r="AF11" s="203"/>
    </row>
    <row r="12" spans="1:32" ht="15.95" customHeight="1" x14ac:dyDescent="0.15">
      <c r="A12" s="228"/>
      <c r="B12" s="229"/>
      <c r="C12" s="229"/>
      <c r="D12" s="229"/>
      <c r="E12" s="230"/>
      <c r="F12" s="389" t="s">
        <v>203</v>
      </c>
      <c r="G12" s="390"/>
      <c r="H12" s="251"/>
      <c r="I12" s="387"/>
      <c r="J12" s="388"/>
      <c r="K12" s="388"/>
      <c r="L12" s="388"/>
      <c r="M12" s="388"/>
      <c r="N12" s="388"/>
      <c r="O12" s="388"/>
      <c r="P12" s="388"/>
      <c r="Q12" s="388"/>
      <c r="R12" s="388"/>
      <c r="S12" s="388"/>
      <c r="T12" s="388"/>
      <c r="U12" s="254"/>
      <c r="V12" s="382"/>
      <c r="W12" s="298"/>
      <c r="X12" s="298"/>
      <c r="Y12" s="298"/>
      <c r="Z12" s="385"/>
      <c r="AA12" s="386"/>
      <c r="AB12" s="239"/>
      <c r="AC12" s="168"/>
      <c r="AD12" s="368"/>
      <c r="AE12" s="208"/>
      <c r="AF12" s="210"/>
    </row>
    <row r="13" spans="1:32" ht="15.95" customHeight="1" x14ac:dyDescent="0.15">
      <c r="A13" s="214" t="s">
        <v>449</v>
      </c>
      <c r="B13" s="226"/>
      <c r="C13" s="226"/>
      <c r="D13" s="226"/>
      <c r="E13" s="227"/>
      <c r="F13" s="249" t="s">
        <v>528</v>
      </c>
      <c r="G13" s="250"/>
      <c r="H13" s="251"/>
      <c r="I13" s="252"/>
      <c r="J13" s="253"/>
      <c r="K13" s="253"/>
      <c r="L13" s="253"/>
      <c r="M13" s="253"/>
      <c r="N13" s="253"/>
      <c r="O13" s="253"/>
      <c r="P13" s="253"/>
      <c r="Q13" s="253"/>
      <c r="R13" s="253"/>
      <c r="S13" s="253"/>
      <c r="T13" s="253"/>
      <c r="U13" s="254"/>
      <c r="V13" s="89"/>
      <c r="W13" s="92"/>
      <c r="X13" s="92"/>
      <c r="Y13" s="92"/>
      <c r="Z13" s="101"/>
      <c r="AA13" s="101"/>
      <c r="AB13" s="92"/>
      <c r="AC13" s="92"/>
      <c r="AD13" s="102"/>
      <c r="AE13" s="99"/>
      <c r="AF13" s="99"/>
    </row>
    <row r="14" spans="1:32" ht="15.95" customHeight="1" x14ac:dyDescent="0.15">
      <c r="A14" s="228"/>
      <c r="B14" s="229"/>
      <c r="C14" s="229"/>
      <c r="D14" s="229"/>
      <c r="E14" s="230"/>
      <c r="F14" s="249" t="s">
        <v>529</v>
      </c>
      <c r="G14" s="250"/>
      <c r="H14" s="251"/>
      <c r="I14" s="252"/>
      <c r="J14" s="253"/>
      <c r="K14" s="253"/>
      <c r="L14" s="253"/>
      <c r="M14" s="253"/>
      <c r="N14" s="253"/>
      <c r="O14" s="253"/>
      <c r="P14" s="253"/>
      <c r="Q14" s="253"/>
      <c r="R14" s="253"/>
      <c r="S14" s="253"/>
      <c r="T14" s="253"/>
      <c r="U14" s="254"/>
      <c r="V14" s="90"/>
      <c r="W14" s="86"/>
      <c r="X14" s="86"/>
      <c r="Y14" s="86"/>
      <c r="Z14" s="103"/>
      <c r="AA14" s="103"/>
      <c r="AB14" s="86"/>
      <c r="AC14" s="86"/>
      <c r="AD14" s="84"/>
      <c r="AE14" s="83"/>
      <c r="AF14" s="83"/>
    </row>
    <row r="15" spans="1:32" ht="15.95" customHeight="1" x14ac:dyDescent="0.15">
      <c r="A15" s="299" t="s">
        <v>434</v>
      </c>
      <c r="B15" s="300" t="s">
        <v>435</v>
      </c>
      <c r="C15" s="300"/>
      <c r="D15" s="300"/>
      <c r="E15" s="300"/>
      <c r="F15" s="104" t="str">
        <f>IF(LEFT("${障がい・疾病の有無}",2)="あり","■","□")</f>
        <v>□</v>
      </c>
      <c r="G15" s="105" t="s">
        <v>494</v>
      </c>
      <c r="H15" s="105"/>
      <c r="I15" s="243" t="s">
        <v>497</v>
      </c>
      <c r="J15" s="243"/>
      <c r="K15" s="243"/>
      <c r="L15" s="243"/>
      <c r="M15" s="243"/>
      <c r="N15" s="243"/>
      <c r="O15" s="105"/>
      <c r="P15" s="243" t="str">
        <f>IF(LEFT("${障がい・疾病の有無}",2)="あり",MID("${障がい・疾病の有無}",15,(LEN("${障がい・疾病の有無}")-15)),"")</f>
        <v/>
      </c>
      <c r="Q15" s="243"/>
      <c r="R15" s="243"/>
      <c r="S15" s="243"/>
      <c r="T15" s="243"/>
      <c r="U15" s="243"/>
      <c r="V15" s="243"/>
      <c r="W15" s="243"/>
      <c r="X15" s="243"/>
      <c r="Y15" s="243"/>
      <c r="Z15" s="243"/>
      <c r="AA15" s="243"/>
      <c r="AB15" s="243"/>
      <c r="AC15" s="243"/>
      <c r="AD15" s="105" t="s">
        <v>496</v>
      </c>
      <c r="AE15" s="106" t="str">
        <f>IF("${障がい・疾病の有無}"="なし","■","□")</f>
        <v>□</v>
      </c>
      <c r="AF15" s="107" t="s">
        <v>495</v>
      </c>
    </row>
    <row r="16" spans="1:32" ht="15.95" customHeight="1" x14ac:dyDescent="0.15">
      <c r="A16" s="299"/>
      <c r="B16" s="301" t="s">
        <v>436</v>
      </c>
      <c r="C16" s="301"/>
      <c r="D16" s="301"/>
      <c r="E16" s="301"/>
      <c r="F16" s="104" t="str">
        <f>IF(LEFT("${手帳の有無}",2)="あり","■","□")</f>
        <v>□</v>
      </c>
      <c r="G16" s="105" t="s">
        <v>498</v>
      </c>
      <c r="H16" s="105"/>
      <c r="I16" s="105"/>
      <c r="J16" s="105"/>
      <c r="K16" s="243" t="str">
        <f>IF(LEFT("${手帳の有無}",2)="あり",MID("${手帳の有無}",8,(LEN("${手帳の有無}")-8)),"")</f>
        <v/>
      </c>
      <c r="L16" s="243"/>
      <c r="M16" s="243"/>
      <c r="N16" s="243"/>
      <c r="O16" s="243"/>
      <c r="P16" s="107" t="s">
        <v>499</v>
      </c>
      <c r="Q16" s="244" t="s">
        <v>500</v>
      </c>
      <c r="R16" s="243"/>
      <c r="S16" s="243"/>
      <c r="T16" s="243"/>
      <c r="U16" s="243"/>
      <c r="V16" s="243"/>
      <c r="W16" s="243"/>
      <c r="X16" s="243"/>
      <c r="Y16" s="243"/>
      <c r="Z16" s="243"/>
      <c r="AA16" s="243"/>
      <c r="AB16" s="106" t="str">
        <f>IF("${専門機関での指導の有無}"="あり","■","□")</f>
        <v>□</v>
      </c>
      <c r="AC16" s="105" t="s">
        <v>494</v>
      </c>
      <c r="AD16" s="105"/>
      <c r="AE16" s="106" t="str">
        <f>IF("${専門機関での指導の有無}"="なし","■","□")</f>
        <v>□</v>
      </c>
      <c r="AF16" s="107" t="s">
        <v>495</v>
      </c>
    </row>
    <row r="17" spans="1:32" ht="15.95" customHeight="1" x14ac:dyDescent="0.15">
      <c r="A17" s="299"/>
      <c r="B17" s="302" t="s">
        <v>558</v>
      </c>
      <c r="C17" s="303"/>
      <c r="D17" s="303"/>
      <c r="E17" s="304"/>
      <c r="F17" s="81" t="str">
        <f>IF(LEFT("${アレルギーの有無}",2)="あり","■","□")</f>
        <v>□</v>
      </c>
      <c r="G17" s="108" t="s">
        <v>502</v>
      </c>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99" t="str">
        <f>IF("${アレルギーの有無}"="なし","■","□")</f>
        <v>□</v>
      </c>
      <c r="AF17" s="109" t="s">
        <v>501</v>
      </c>
    </row>
    <row r="18" spans="1:32" ht="15.95" customHeight="1" x14ac:dyDescent="0.15">
      <c r="A18" s="299"/>
      <c r="B18" s="305"/>
      <c r="C18" s="306"/>
      <c r="D18" s="306"/>
      <c r="E18" s="307"/>
      <c r="F18" s="245" t="s">
        <v>503</v>
      </c>
      <c r="G18" s="246"/>
      <c r="H18" s="246"/>
      <c r="I18" s="246"/>
      <c r="J18" s="246"/>
      <c r="K18" s="110" t="str">
        <f>IF(ISERR(FIND("卵","${食物アレルギー}")),"□","■")</f>
        <v>□</v>
      </c>
      <c r="L18" s="110" t="s">
        <v>510</v>
      </c>
      <c r="M18" s="110" t="str">
        <f>IF(ISERR(FIND("乳","${食物アレルギー}")),"□","■")</f>
        <v>□</v>
      </c>
      <c r="N18" s="110" t="s">
        <v>509</v>
      </c>
      <c r="O18" s="110" t="str">
        <f>IF(ISERR(FIND("小麦","${食物アレルギー}")),"□","■")</f>
        <v>□</v>
      </c>
      <c r="P18" s="110" t="s">
        <v>508</v>
      </c>
      <c r="Q18" s="110" t="str">
        <f>IF(ISERR(FIND("大豆","${食物アレルギー}")),"□","■")</f>
        <v>□</v>
      </c>
      <c r="R18" s="110"/>
      <c r="S18" s="110" t="s">
        <v>507</v>
      </c>
      <c r="T18" s="110"/>
      <c r="U18" s="110" t="str">
        <f>IF(ISERR(FIND("その他(","${食物アレルギー}")),"□","■")</f>
        <v>□</v>
      </c>
      <c r="V18" s="110" t="s">
        <v>504</v>
      </c>
      <c r="W18" s="110" t="s">
        <v>505</v>
      </c>
      <c r="X18" s="246" t="str">
        <f>IF(ISERR(FIND("その他(","${食物アレルギー}")),"",MID("${食物アレルギー}",FIND("その他(","${食物アレルギー}",1)+4,LEN("${食物アレルギー}")-(FIND("その他(","${食物アレルギー}",1)+4)))</f>
        <v/>
      </c>
      <c r="Y18" s="246"/>
      <c r="Z18" s="246"/>
      <c r="AA18" s="246"/>
      <c r="AB18" s="246"/>
      <c r="AC18" s="246"/>
      <c r="AD18" s="246"/>
      <c r="AE18" s="246"/>
      <c r="AF18" s="111" t="s">
        <v>506</v>
      </c>
    </row>
    <row r="19" spans="1:32" ht="15.95" customHeight="1" x14ac:dyDescent="0.15">
      <c r="A19" s="299"/>
      <c r="B19" s="308"/>
      <c r="C19" s="309"/>
      <c r="D19" s="309"/>
      <c r="E19" s="310"/>
      <c r="F19" s="82" t="str">
        <f>IF(LEFT("${その他アレルギー}",8)="その他アレルギー","■","□")</f>
        <v>□</v>
      </c>
      <c r="G19" s="57" t="s">
        <v>511</v>
      </c>
      <c r="H19" s="57"/>
      <c r="I19" s="57"/>
      <c r="J19" s="57"/>
      <c r="K19" s="57"/>
      <c r="L19" s="57"/>
      <c r="M19" s="213" t="str">
        <f>IF(LEFT("${その他アレルギー}",8)="その他アレルギー",MID("${その他アレルギー}",10,(LEN("${その他アレルギー}")-10)),"")</f>
        <v/>
      </c>
      <c r="N19" s="213"/>
      <c r="O19" s="213"/>
      <c r="P19" s="213"/>
      <c r="Q19" s="213"/>
      <c r="R19" s="213"/>
      <c r="S19" s="213"/>
      <c r="T19" s="213"/>
      <c r="U19" s="213"/>
      <c r="V19" s="213"/>
      <c r="W19" s="213"/>
      <c r="X19" s="213"/>
      <c r="Y19" s="213"/>
      <c r="Z19" s="213"/>
      <c r="AA19" s="213"/>
      <c r="AB19" s="213"/>
      <c r="AC19" s="213"/>
      <c r="AD19" s="213"/>
      <c r="AE19" s="213"/>
      <c r="AF19" s="112" t="s">
        <v>506</v>
      </c>
    </row>
    <row r="20" spans="1:32" ht="15.95" customHeight="1" x14ac:dyDescent="0.15">
      <c r="A20" s="299"/>
      <c r="B20" s="311" t="s">
        <v>437</v>
      </c>
      <c r="C20" s="312"/>
      <c r="D20" s="312"/>
      <c r="E20" s="313"/>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row>
    <row r="21" spans="1:32" ht="15.95" customHeight="1" x14ac:dyDescent="0.15">
      <c r="A21" s="299"/>
      <c r="B21" s="314"/>
      <c r="C21" s="315"/>
      <c r="D21" s="315"/>
      <c r="E21" s="316"/>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row>
    <row r="22" spans="1:32" ht="24" customHeight="1" x14ac:dyDescent="0.15">
      <c r="A22" s="214" t="s">
        <v>214</v>
      </c>
      <c r="B22" s="215"/>
      <c r="C22" s="215"/>
      <c r="D22" s="215"/>
      <c r="E22" s="216"/>
      <c r="F22" s="78" t="s">
        <v>543</v>
      </c>
      <c r="G22" s="426" t="s">
        <v>207</v>
      </c>
      <c r="H22" s="426"/>
      <c r="I22" s="426"/>
      <c r="J22" s="426"/>
      <c r="K22" s="264" t="s">
        <v>312</v>
      </c>
      <c r="L22" s="265"/>
      <c r="M22" s="260" t="s">
        <v>211</v>
      </c>
      <c r="N22" s="260"/>
      <c r="O22" s="260"/>
      <c r="P22" s="260"/>
      <c r="Q22" s="260"/>
      <c r="R22" s="260"/>
      <c r="S22" s="260"/>
      <c r="T22" s="260"/>
      <c r="U22" s="260"/>
      <c r="V22" s="260"/>
      <c r="W22" s="260"/>
      <c r="X22" s="260"/>
      <c r="Y22" s="260"/>
      <c r="Z22" s="260"/>
      <c r="AA22" s="260"/>
      <c r="AB22" s="326" t="s">
        <v>223</v>
      </c>
      <c r="AC22" s="326"/>
      <c r="AD22" s="326"/>
      <c r="AE22" s="326"/>
      <c r="AF22" s="327"/>
    </row>
    <row r="23" spans="1:32" ht="20.100000000000001" customHeight="1" x14ac:dyDescent="0.15">
      <c r="A23" s="295"/>
      <c r="B23" s="296"/>
      <c r="C23" s="296"/>
      <c r="D23" s="296"/>
      <c r="E23" s="297"/>
      <c r="G23" s="41"/>
      <c r="H23" s="271" t="s">
        <v>542</v>
      </c>
      <c r="I23" s="271"/>
      <c r="J23" s="271"/>
      <c r="K23" s="271"/>
      <c r="L23" s="271"/>
      <c r="M23" s="372" t="s">
        <v>215</v>
      </c>
      <c r="N23" s="45" t="s">
        <v>544</v>
      </c>
      <c r="O23" s="272" t="s">
        <v>209</v>
      </c>
      <c r="P23" s="272"/>
      <c r="Q23" s="272"/>
      <c r="R23" s="272"/>
      <c r="S23" s="272"/>
      <c r="T23" s="247" t="s">
        <v>208</v>
      </c>
      <c r="U23" s="247"/>
      <c r="V23" s="247"/>
      <c r="W23" s="247"/>
      <c r="X23" s="247"/>
      <c r="Y23" s="247"/>
      <c r="Z23" s="247"/>
      <c r="AA23" s="247"/>
      <c r="AB23" s="247"/>
      <c r="AC23" s="247"/>
      <c r="AD23" s="247"/>
      <c r="AE23" s="247"/>
      <c r="AF23" s="262"/>
    </row>
    <row r="24" spans="1:32" ht="20.100000000000001" customHeight="1" x14ac:dyDescent="0.15">
      <c r="A24" s="295"/>
      <c r="B24" s="296"/>
      <c r="C24" s="296"/>
      <c r="D24" s="296"/>
      <c r="E24" s="297"/>
      <c r="F24" s="41"/>
      <c r="G24" s="42"/>
      <c r="H24" s="42"/>
      <c r="I24" s="42"/>
      <c r="J24" s="42"/>
      <c r="K24" s="42"/>
      <c r="L24" s="42"/>
      <c r="M24" s="373"/>
      <c r="N24" s="45" t="s">
        <v>543</v>
      </c>
      <c r="O24" s="272" t="s">
        <v>210</v>
      </c>
      <c r="P24" s="272"/>
      <c r="Q24" s="272"/>
      <c r="R24" s="272"/>
      <c r="S24" s="272"/>
      <c r="T24" s="247" t="s">
        <v>573</v>
      </c>
      <c r="U24" s="247"/>
      <c r="V24" s="247"/>
      <c r="W24" s="247"/>
      <c r="X24" s="247"/>
      <c r="Y24" s="247"/>
      <c r="Z24" s="247"/>
      <c r="AA24" s="247"/>
      <c r="AB24" s="247"/>
      <c r="AC24" s="247"/>
      <c r="AD24" s="247"/>
      <c r="AE24" s="247"/>
      <c r="AF24" s="262"/>
    </row>
    <row r="25" spans="1:32" ht="21.95" customHeight="1" x14ac:dyDescent="0.15">
      <c r="A25" s="217"/>
      <c r="B25" s="218"/>
      <c r="C25" s="218"/>
      <c r="D25" s="218"/>
      <c r="E25" s="219"/>
      <c r="F25" s="45" t="s">
        <v>543</v>
      </c>
      <c r="G25" s="263" t="s">
        <v>212</v>
      </c>
      <c r="H25" s="263"/>
      <c r="I25" s="263"/>
      <c r="J25" s="263"/>
      <c r="K25" s="266" t="s">
        <v>313</v>
      </c>
      <c r="L25" s="266"/>
      <c r="M25" s="247" t="s">
        <v>213</v>
      </c>
      <c r="N25" s="248"/>
      <c r="O25" s="248"/>
      <c r="P25" s="248"/>
      <c r="Q25" s="248"/>
      <c r="R25" s="248"/>
      <c r="S25" s="248"/>
      <c r="T25" s="248"/>
      <c r="U25" s="248"/>
      <c r="V25" s="248"/>
      <c r="W25" s="248"/>
      <c r="X25" s="248"/>
      <c r="Y25" s="248"/>
      <c r="Z25" s="248"/>
      <c r="AA25" s="54"/>
      <c r="AB25" s="42"/>
      <c r="AC25" s="42"/>
      <c r="AD25" s="39"/>
      <c r="AE25" s="39"/>
      <c r="AF25" s="40"/>
    </row>
    <row r="26" spans="1:32" ht="15" customHeight="1" x14ac:dyDescent="0.15">
      <c r="A26" s="46"/>
      <c r="B26" s="273" t="s">
        <v>226</v>
      </c>
      <c r="C26" s="227"/>
      <c r="D26" s="369" t="s">
        <v>216</v>
      </c>
      <c r="E26" s="369"/>
      <c r="F26" s="369"/>
      <c r="G26" s="369"/>
      <c r="H26" s="369"/>
      <c r="I26" s="369"/>
      <c r="J26" s="268" t="s">
        <v>218</v>
      </c>
      <c r="K26" s="268"/>
      <c r="L26" s="269"/>
      <c r="M26" s="237" t="s">
        <v>204</v>
      </c>
      <c r="N26" s="237"/>
      <c r="O26" s="237"/>
      <c r="P26" s="237"/>
      <c r="Q26" s="237"/>
      <c r="R26" s="237"/>
      <c r="S26" s="237"/>
      <c r="T26" s="328" t="s">
        <v>219</v>
      </c>
      <c r="U26" s="328"/>
      <c r="V26" s="328"/>
      <c r="W26" s="328"/>
      <c r="X26" s="237" t="s">
        <v>220</v>
      </c>
      <c r="Y26" s="237"/>
      <c r="Z26" s="269" t="s">
        <v>221</v>
      </c>
      <c r="AA26" s="269"/>
      <c r="AB26" s="269"/>
      <c r="AC26" s="269"/>
      <c r="AD26" s="280" t="s">
        <v>203</v>
      </c>
      <c r="AE26" s="331"/>
      <c r="AF26" s="237" t="s">
        <v>448</v>
      </c>
    </row>
    <row r="27" spans="1:32" ht="15" customHeight="1" x14ac:dyDescent="0.15">
      <c r="A27" s="44"/>
      <c r="B27" s="275"/>
      <c r="C27" s="276"/>
      <c r="D27" s="267" t="s">
        <v>217</v>
      </c>
      <c r="E27" s="267"/>
      <c r="F27" s="267"/>
      <c r="G27" s="267"/>
      <c r="H27" s="267"/>
      <c r="I27" s="267"/>
      <c r="J27" s="270"/>
      <c r="K27" s="270"/>
      <c r="L27" s="270"/>
      <c r="M27" s="238"/>
      <c r="N27" s="238"/>
      <c r="O27" s="238"/>
      <c r="P27" s="238"/>
      <c r="Q27" s="238"/>
      <c r="R27" s="238"/>
      <c r="S27" s="238"/>
      <c r="T27" s="329" t="s">
        <v>222</v>
      </c>
      <c r="U27" s="329"/>
      <c r="V27" s="329"/>
      <c r="W27" s="329"/>
      <c r="X27" s="238"/>
      <c r="Y27" s="238"/>
      <c r="Z27" s="270"/>
      <c r="AA27" s="270"/>
      <c r="AB27" s="270"/>
      <c r="AC27" s="270"/>
      <c r="AD27" s="282"/>
      <c r="AE27" s="332"/>
      <c r="AF27" s="238"/>
    </row>
    <row r="28" spans="1:32" ht="12.95" customHeight="1" x14ac:dyDescent="0.15">
      <c r="A28" s="44"/>
      <c r="B28" s="275"/>
      <c r="C28" s="276"/>
      <c r="D28" s="318"/>
      <c r="E28" s="319"/>
      <c r="F28" s="319"/>
      <c r="G28" s="319"/>
      <c r="H28" s="319"/>
      <c r="I28" s="320"/>
      <c r="J28" s="237"/>
      <c r="K28" s="237"/>
      <c r="L28" s="237"/>
      <c r="M28" s="365"/>
      <c r="N28" s="365"/>
      <c r="O28" s="365"/>
      <c r="P28" s="365"/>
      <c r="Q28" s="365"/>
      <c r="R28" s="365"/>
      <c r="S28" s="365"/>
      <c r="T28" s="365"/>
      <c r="U28" s="365"/>
      <c r="V28" s="365"/>
      <c r="W28" s="365"/>
      <c r="X28" s="367"/>
      <c r="Y28" s="367"/>
      <c r="Z28" s="430"/>
      <c r="AA28" s="431"/>
      <c r="AB28" s="431"/>
      <c r="AC28" s="432"/>
      <c r="AD28" s="380"/>
      <c r="AE28" s="427"/>
      <c r="AF28" s="436"/>
    </row>
    <row r="29" spans="1:32" ht="18.95" customHeight="1" x14ac:dyDescent="0.15">
      <c r="A29" s="76" t="s">
        <v>227</v>
      </c>
      <c r="B29" s="275"/>
      <c r="C29" s="276"/>
      <c r="D29" s="236"/>
      <c r="E29" s="236"/>
      <c r="F29" s="236"/>
      <c r="G29" s="236"/>
      <c r="H29" s="236"/>
      <c r="I29" s="236"/>
      <c r="J29" s="238"/>
      <c r="K29" s="238"/>
      <c r="L29" s="238"/>
      <c r="M29" s="366"/>
      <c r="N29" s="366"/>
      <c r="O29" s="366"/>
      <c r="P29" s="366"/>
      <c r="Q29" s="366"/>
      <c r="R29" s="366"/>
      <c r="S29" s="366"/>
      <c r="T29" s="366"/>
      <c r="U29" s="366"/>
      <c r="V29" s="366"/>
      <c r="W29" s="366"/>
      <c r="X29" s="368"/>
      <c r="Y29" s="368"/>
      <c r="Z29" s="433"/>
      <c r="AA29" s="434"/>
      <c r="AB29" s="434"/>
      <c r="AC29" s="435"/>
      <c r="AD29" s="382"/>
      <c r="AE29" s="428"/>
      <c r="AF29" s="437"/>
    </row>
    <row r="30" spans="1:32" ht="12.95" customHeight="1" x14ac:dyDescent="0.15">
      <c r="A30" s="393" t="s">
        <v>229</v>
      </c>
      <c r="B30" s="275"/>
      <c r="C30" s="276"/>
      <c r="D30" s="318"/>
      <c r="E30" s="319"/>
      <c r="F30" s="319"/>
      <c r="G30" s="319"/>
      <c r="H30" s="319"/>
      <c r="I30" s="320"/>
      <c r="J30" s="370"/>
      <c r="K30" s="370"/>
      <c r="L30" s="370"/>
      <c r="M30" s="371"/>
      <c r="N30" s="371"/>
      <c r="O30" s="371"/>
      <c r="P30" s="371"/>
      <c r="Q30" s="371"/>
      <c r="R30" s="371"/>
      <c r="S30" s="371"/>
      <c r="T30" s="371"/>
      <c r="U30" s="371"/>
      <c r="V30" s="371"/>
      <c r="W30" s="371"/>
      <c r="X30" s="323"/>
      <c r="Y30" s="323"/>
      <c r="Z30" s="429"/>
      <c r="AA30" s="429"/>
      <c r="AB30" s="429"/>
      <c r="AC30" s="429"/>
      <c r="AD30" s="201"/>
      <c r="AE30" s="203"/>
      <c r="AF30" s="436"/>
    </row>
    <row r="31" spans="1:32" ht="18.95" customHeight="1" x14ac:dyDescent="0.15">
      <c r="A31" s="394"/>
      <c r="B31" s="275"/>
      <c r="C31" s="276"/>
      <c r="D31" s="236"/>
      <c r="E31" s="236"/>
      <c r="F31" s="236"/>
      <c r="G31" s="236"/>
      <c r="H31" s="236"/>
      <c r="I31" s="236"/>
      <c r="J31" s="238"/>
      <c r="K31" s="238"/>
      <c r="L31" s="238"/>
      <c r="M31" s="236"/>
      <c r="N31" s="236"/>
      <c r="O31" s="236"/>
      <c r="P31" s="236"/>
      <c r="Q31" s="236"/>
      <c r="R31" s="236"/>
      <c r="S31" s="236"/>
      <c r="T31" s="236"/>
      <c r="U31" s="236"/>
      <c r="V31" s="236"/>
      <c r="W31" s="236"/>
      <c r="X31" s="242"/>
      <c r="Y31" s="242"/>
      <c r="Z31" s="397"/>
      <c r="AA31" s="397"/>
      <c r="AB31" s="397"/>
      <c r="AC31" s="397"/>
      <c r="AD31" s="208"/>
      <c r="AE31" s="210"/>
      <c r="AF31" s="437"/>
    </row>
    <row r="32" spans="1:32" ht="12.95" customHeight="1" x14ac:dyDescent="0.15">
      <c r="A32" s="394"/>
      <c r="B32" s="275"/>
      <c r="C32" s="276"/>
      <c r="D32" s="318"/>
      <c r="E32" s="319"/>
      <c r="F32" s="319"/>
      <c r="G32" s="319"/>
      <c r="H32" s="319"/>
      <c r="I32" s="320"/>
      <c r="J32" s="237"/>
      <c r="K32" s="237"/>
      <c r="L32" s="237"/>
      <c r="M32" s="240"/>
      <c r="N32" s="240"/>
      <c r="O32" s="240"/>
      <c r="P32" s="240"/>
      <c r="Q32" s="240"/>
      <c r="R32" s="240"/>
      <c r="S32" s="240"/>
      <c r="T32" s="240"/>
      <c r="U32" s="240"/>
      <c r="V32" s="240"/>
      <c r="W32" s="240"/>
      <c r="X32" s="241"/>
      <c r="Y32" s="241"/>
      <c r="Z32" s="396"/>
      <c r="AA32" s="396"/>
      <c r="AB32" s="396"/>
      <c r="AC32" s="396"/>
      <c r="AD32" s="201"/>
      <c r="AE32" s="203"/>
      <c r="AF32" s="436"/>
    </row>
    <row r="33" spans="1:35" ht="18.95" customHeight="1" x14ac:dyDescent="0.15">
      <c r="A33" s="394"/>
      <c r="B33" s="275"/>
      <c r="C33" s="276"/>
      <c r="D33" s="236"/>
      <c r="E33" s="236"/>
      <c r="F33" s="236"/>
      <c r="G33" s="236"/>
      <c r="H33" s="236"/>
      <c r="I33" s="236"/>
      <c r="J33" s="238"/>
      <c r="K33" s="238"/>
      <c r="L33" s="238"/>
      <c r="M33" s="236"/>
      <c r="N33" s="236"/>
      <c r="O33" s="236"/>
      <c r="P33" s="236"/>
      <c r="Q33" s="236"/>
      <c r="R33" s="236"/>
      <c r="S33" s="236"/>
      <c r="T33" s="236"/>
      <c r="U33" s="236"/>
      <c r="V33" s="236"/>
      <c r="W33" s="236"/>
      <c r="X33" s="242"/>
      <c r="Y33" s="242"/>
      <c r="Z33" s="397"/>
      <c r="AA33" s="397"/>
      <c r="AB33" s="397"/>
      <c r="AC33" s="397"/>
      <c r="AD33" s="208"/>
      <c r="AE33" s="210"/>
      <c r="AF33" s="437"/>
    </row>
    <row r="34" spans="1:35" ht="12.95" customHeight="1" x14ac:dyDescent="0.15">
      <c r="A34" s="394"/>
      <c r="B34" s="275"/>
      <c r="C34" s="276"/>
      <c r="D34" s="318"/>
      <c r="E34" s="319"/>
      <c r="F34" s="319"/>
      <c r="G34" s="319"/>
      <c r="H34" s="319"/>
      <c r="I34" s="320"/>
      <c r="J34" s="237"/>
      <c r="K34" s="237"/>
      <c r="L34" s="237"/>
      <c r="M34" s="240"/>
      <c r="N34" s="240"/>
      <c r="O34" s="240"/>
      <c r="P34" s="240"/>
      <c r="Q34" s="240"/>
      <c r="R34" s="240"/>
      <c r="S34" s="240"/>
      <c r="T34" s="240"/>
      <c r="U34" s="240"/>
      <c r="V34" s="240"/>
      <c r="W34" s="240"/>
      <c r="X34" s="241"/>
      <c r="Y34" s="241"/>
      <c r="Z34" s="396"/>
      <c r="AA34" s="396"/>
      <c r="AB34" s="396"/>
      <c r="AC34" s="396"/>
      <c r="AD34" s="201"/>
      <c r="AE34" s="203"/>
      <c r="AF34" s="436"/>
    </row>
    <row r="35" spans="1:35" ht="18.95" customHeight="1" x14ac:dyDescent="0.15">
      <c r="A35" s="394"/>
      <c r="B35" s="275"/>
      <c r="C35" s="276"/>
      <c r="D35" s="236"/>
      <c r="E35" s="236"/>
      <c r="F35" s="236"/>
      <c r="G35" s="236"/>
      <c r="H35" s="236"/>
      <c r="I35" s="236"/>
      <c r="J35" s="238"/>
      <c r="K35" s="238"/>
      <c r="L35" s="238"/>
      <c r="M35" s="236"/>
      <c r="N35" s="236"/>
      <c r="O35" s="236"/>
      <c r="P35" s="236"/>
      <c r="Q35" s="236"/>
      <c r="R35" s="236"/>
      <c r="S35" s="236"/>
      <c r="T35" s="236"/>
      <c r="U35" s="236"/>
      <c r="V35" s="236"/>
      <c r="W35" s="236"/>
      <c r="X35" s="242"/>
      <c r="Y35" s="242"/>
      <c r="Z35" s="397"/>
      <c r="AA35" s="397"/>
      <c r="AB35" s="397"/>
      <c r="AC35" s="397"/>
      <c r="AD35" s="208"/>
      <c r="AE35" s="210"/>
      <c r="AF35" s="437"/>
    </row>
    <row r="36" spans="1:35" ht="12.95" customHeight="1" x14ac:dyDescent="0.15">
      <c r="A36" s="394"/>
      <c r="B36" s="275"/>
      <c r="C36" s="276"/>
      <c r="D36" s="318"/>
      <c r="E36" s="319"/>
      <c r="F36" s="319"/>
      <c r="G36" s="319"/>
      <c r="H36" s="319"/>
      <c r="I36" s="320"/>
      <c r="J36" s="280"/>
      <c r="K36" s="281"/>
      <c r="L36" s="331"/>
      <c r="M36" s="201"/>
      <c r="N36" s="202"/>
      <c r="O36" s="202"/>
      <c r="P36" s="202"/>
      <c r="Q36" s="202"/>
      <c r="R36" s="202"/>
      <c r="S36" s="203"/>
      <c r="T36" s="240"/>
      <c r="U36" s="240"/>
      <c r="V36" s="240"/>
      <c r="W36" s="240"/>
      <c r="X36" s="241"/>
      <c r="Y36" s="241"/>
      <c r="Z36" s="396"/>
      <c r="AA36" s="396"/>
      <c r="AB36" s="396"/>
      <c r="AC36" s="396"/>
      <c r="AD36" s="201"/>
      <c r="AE36" s="203"/>
      <c r="AF36" s="436"/>
    </row>
    <row r="37" spans="1:35" ht="18.95" customHeight="1" x14ac:dyDescent="0.15">
      <c r="A37" s="394"/>
      <c r="B37" s="275"/>
      <c r="C37" s="276"/>
      <c r="D37" s="236"/>
      <c r="E37" s="236"/>
      <c r="F37" s="236"/>
      <c r="G37" s="236"/>
      <c r="H37" s="236"/>
      <c r="I37" s="236"/>
      <c r="J37" s="282"/>
      <c r="K37" s="283"/>
      <c r="L37" s="332"/>
      <c r="M37" s="208"/>
      <c r="N37" s="209"/>
      <c r="O37" s="209"/>
      <c r="P37" s="209"/>
      <c r="Q37" s="209"/>
      <c r="R37" s="209"/>
      <c r="S37" s="210"/>
      <c r="T37" s="236"/>
      <c r="U37" s="236"/>
      <c r="V37" s="236"/>
      <c r="W37" s="236"/>
      <c r="X37" s="242"/>
      <c r="Y37" s="242"/>
      <c r="Z37" s="397"/>
      <c r="AA37" s="397"/>
      <c r="AB37" s="397"/>
      <c r="AC37" s="397"/>
      <c r="AD37" s="208"/>
      <c r="AE37" s="210"/>
      <c r="AF37" s="437"/>
    </row>
    <row r="38" spans="1:35" ht="12.95" customHeight="1" x14ac:dyDescent="0.15">
      <c r="A38" s="76" t="s">
        <v>228</v>
      </c>
      <c r="B38" s="275"/>
      <c r="C38" s="276"/>
      <c r="D38" s="318"/>
      <c r="E38" s="319"/>
      <c r="F38" s="319"/>
      <c r="G38" s="319"/>
      <c r="H38" s="319"/>
      <c r="I38" s="320"/>
      <c r="J38" s="237"/>
      <c r="K38" s="237"/>
      <c r="L38" s="237"/>
      <c r="M38" s="240"/>
      <c r="N38" s="240"/>
      <c r="O38" s="240"/>
      <c r="P38" s="240"/>
      <c r="Q38" s="240"/>
      <c r="R38" s="240"/>
      <c r="S38" s="240"/>
      <c r="T38" s="240"/>
      <c r="U38" s="240"/>
      <c r="V38" s="240"/>
      <c r="W38" s="240"/>
      <c r="X38" s="241"/>
      <c r="Y38" s="241"/>
      <c r="Z38" s="396"/>
      <c r="AA38" s="396"/>
      <c r="AB38" s="396"/>
      <c r="AC38" s="396"/>
      <c r="AD38" s="201"/>
      <c r="AE38" s="203"/>
      <c r="AF38" s="436"/>
    </row>
    <row r="39" spans="1:35" ht="18.95" customHeight="1" x14ac:dyDescent="0.15">
      <c r="A39" s="44"/>
      <c r="B39" s="275"/>
      <c r="C39" s="276"/>
      <c r="D39" s="236"/>
      <c r="E39" s="236"/>
      <c r="F39" s="236"/>
      <c r="G39" s="236"/>
      <c r="H39" s="236"/>
      <c r="I39" s="236"/>
      <c r="J39" s="238"/>
      <c r="K39" s="238"/>
      <c r="L39" s="238"/>
      <c r="M39" s="236"/>
      <c r="N39" s="236"/>
      <c r="O39" s="236"/>
      <c r="P39" s="236"/>
      <c r="Q39" s="236"/>
      <c r="R39" s="236"/>
      <c r="S39" s="236"/>
      <c r="T39" s="236"/>
      <c r="U39" s="236"/>
      <c r="V39" s="236"/>
      <c r="W39" s="236"/>
      <c r="X39" s="242"/>
      <c r="Y39" s="242"/>
      <c r="Z39" s="397"/>
      <c r="AA39" s="397"/>
      <c r="AB39" s="397"/>
      <c r="AC39" s="397"/>
      <c r="AD39" s="208"/>
      <c r="AE39" s="210"/>
      <c r="AF39" s="437"/>
    </row>
    <row r="40" spans="1:35" ht="12.95" customHeight="1" x14ac:dyDescent="0.15">
      <c r="A40" s="44"/>
      <c r="B40" s="275"/>
      <c r="C40" s="276"/>
      <c r="D40" s="318"/>
      <c r="E40" s="319"/>
      <c r="F40" s="319"/>
      <c r="G40" s="319"/>
      <c r="H40" s="319"/>
      <c r="I40" s="320"/>
      <c r="J40" s="237"/>
      <c r="K40" s="237"/>
      <c r="L40" s="237"/>
      <c r="M40" s="240"/>
      <c r="N40" s="240"/>
      <c r="O40" s="240"/>
      <c r="P40" s="240"/>
      <c r="Q40" s="240"/>
      <c r="R40" s="240"/>
      <c r="S40" s="240"/>
      <c r="T40" s="240"/>
      <c r="U40" s="240"/>
      <c r="V40" s="240"/>
      <c r="W40" s="240"/>
      <c r="X40" s="241"/>
      <c r="Y40" s="241"/>
      <c r="Z40" s="396"/>
      <c r="AA40" s="396"/>
      <c r="AB40" s="396"/>
      <c r="AC40" s="396"/>
      <c r="AD40" s="201"/>
      <c r="AE40" s="203"/>
      <c r="AF40" s="436"/>
    </row>
    <row r="41" spans="1:35" ht="18.95" customHeight="1" x14ac:dyDescent="0.15">
      <c r="A41" s="41"/>
      <c r="B41" s="229"/>
      <c r="C41" s="230"/>
      <c r="D41" s="236"/>
      <c r="E41" s="236"/>
      <c r="F41" s="236"/>
      <c r="G41" s="236"/>
      <c r="H41" s="236"/>
      <c r="I41" s="236"/>
      <c r="J41" s="238"/>
      <c r="K41" s="238"/>
      <c r="L41" s="238"/>
      <c r="M41" s="236"/>
      <c r="N41" s="236"/>
      <c r="O41" s="236"/>
      <c r="P41" s="236"/>
      <c r="Q41" s="236"/>
      <c r="R41" s="236"/>
      <c r="S41" s="236"/>
      <c r="T41" s="236"/>
      <c r="U41" s="236"/>
      <c r="V41" s="236"/>
      <c r="W41" s="236"/>
      <c r="X41" s="242"/>
      <c r="Y41" s="242"/>
      <c r="Z41" s="397"/>
      <c r="AA41" s="397"/>
      <c r="AB41" s="397"/>
      <c r="AC41" s="397"/>
      <c r="AD41" s="208"/>
      <c r="AE41" s="210"/>
      <c r="AF41" s="437"/>
    </row>
    <row r="42" spans="1:35" ht="24" customHeight="1" x14ac:dyDescent="0.15">
      <c r="A42" s="391" t="s">
        <v>230</v>
      </c>
      <c r="B42" s="290"/>
      <c r="C42" s="290"/>
      <c r="D42" s="290"/>
      <c r="E42" s="290"/>
      <c r="F42" s="290"/>
      <c r="G42" s="290"/>
      <c r="H42" s="290"/>
      <c r="I42" s="290"/>
      <c r="J42" s="290"/>
      <c r="K42" s="290"/>
      <c r="L42" s="290"/>
      <c r="M42" s="290"/>
      <c r="N42" s="290"/>
      <c r="O42" s="290"/>
      <c r="P42" s="290"/>
      <c r="Q42" s="290"/>
      <c r="R42" s="290"/>
      <c r="S42" s="290"/>
      <c r="T42" s="233"/>
      <c r="U42" s="73" t="str">
        <f>IF("${生活保護又は中国残留邦人等支援給付の状況}"="受けていない","■","□")</f>
        <v>□</v>
      </c>
      <c r="V42" s="395" t="s">
        <v>231</v>
      </c>
      <c r="W42" s="395"/>
      <c r="X42" s="395"/>
      <c r="Y42" s="74" t="str">
        <f>IF("${生活保護又は中国残留邦人等支援給付の状況}"="受けている","■","□")</f>
        <v>□</v>
      </c>
      <c r="Z42" s="395" t="s">
        <v>232</v>
      </c>
      <c r="AA42" s="395"/>
      <c r="AB42" s="395"/>
      <c r="AC42" s="277" t="s">
        <v>545</v>
      </c>
      <c r="AD42" s="277"/>
      <c r="AE42" s="277"/>
      <c r="AF42" s="168"/>
    </row>
    <row r="43" spans="1:35" ht="24" customHeight="1" x14ac:dyDescent="0.15">
      <c r="A43" s="231" t="s">
        <v>560</v>
      </c>
      <c r="B43" s="232"/>
      <c r="C43" s="232"/>
      <c r="D43" s="232"/>
      <c r="E43" s="232"/>
      <c r="F43" s="232"/>
      <c r="G43" s="232"/>
      <c r="H43" s="232"/>
      <c r="I43" s="232"/>
      <c r="J43" s="232"/>
      <c r="K43" s="232"/>
      <c r="L43" s="232"/>
      <c r="M43" s="232"/>
      <c r="N43" s="232"/>
      <c r="O43" s="232"/>
      <c r="P43" s="232"/>
      <c r="Q43" s="232"/>
      <c r="R43" s="232"/>
      <c r="S43" s="232"/>
      <c r="T43" s="233"/>
      <c r="U43" s="113" t="str">
        <f>IF("${ひとり親の有無}"="有","■","□")</f>
        <v>□</v>
      </c>
      <c r="V43" s="114" t="s">
        <v>442</v>
      </c>
      <c r="W43" s="114"/>
      <c r="X43" s="114"/>
      <c r="Y43" s="115" t="str">
        <f>IF("${ひとり親の有無}"="無","■","□")</f>
        <v>□</v>
      </c>
      <c r="Z43" s="114" t="s">
        <v>443</v>
      </c>
      <c r="AA43" s="114"/>
      <c r="AB43" s="114"/>
      <c r="AC43" s="87"/>
      <c r="AD43" s="87"/>
      <c r="AE43" s="87"/>
      <c r="AF43" s="88"/>
    </row>
    <row r="44" spans="1:35" ht="20.100000000000001" customHeight="1" x14ac:dyDescent="0.15">
      <c r="A44" s="324" t="s">
        <v>233</v>
      </c>
      <c r="B44" s="325"/>
      <c r="C44" s="325"/>
      <c r="D44" s="325"/>
      <c r="E44" s="325"/>
      <c r="F44" s="259" t="s">
        <v>566</v>
      </c>
      <c r="G44" s="259"/>
      <c r="H44" s="259"/>
      <c r="I44" s="259"/>
      <c r="J44" s="259"/>
      <c r="K44" s="259"/>
      <c r="L44" s="259"/>
      <c r="M44" s="259"/>
      <c r="N44" s="259"/>
      <c r="O44" s="259"/>
      <c r="P44" s="259"/>
      <c r="Q44" s="259"/>
      <c r="R44" s="259"/>
      <c r="S44" s="259"/>
      <c r="T44" s="259"/>
      <c r="U44" s="260"/>
      <c r="V44" s="260"/>
      <c r="W44" s="260"/>
      <c r="X44" s="260"/>
      <c r="Y44" s="261"/>
      <c r="Z44" s="261"/>
      <c r="AA44" s="261"/>
      <c r="AB44" s="261"/>
      <c r="AC44" s="261"/>
      <c r="AD44" s="261"/>
      <c r="AE44" s="147"/>
      <c r="AF44" s="134"/>
    </row>
    <row r="45" spans="1:35" ht="21.95" customHeight="1" x14ac:dyDescent="0.15">
      <c r="A45" s="44"/>
      <c r="B45" s="321" t="s">
        <v>234</v>
      </c>
      <c r="C45" s="322"/>
      <c r="D45" s="234"/>
      <c r="E45" s="235"/>
      <c r="F45" s="235"/>
      <c r="G45" s="290" t="s">
        <v>546</v>
      </c>
      <c r="H45" s="290"/>
      <c r="I45" s="290"/>
      <c r="J45" s="290"/>
      <c r="K45" s="290"/>
      <c r="L45" s="290"/>
      <c r="M45" s="290"/>
      <c r="N45" s="290"/>
      <c r="O45" s="290"/>
      <c r="P45" s="290"/>
      <c r="Q45" s="290"/>
      <c r="R45" s="290"/>
      <c r="S45" s="290"/>
      <c r="T45" s="39"/>
      <c r="U45" s="39"/>
      <c r="V45" s="40"/>
      <c r="W45" s="284" t="s">
        <v>569</v>
      </c>
      <c r="X45" s="285"/>
      <c r="Y45" s="292" t="s">
        <v>572</v>
      </c>
      <c r="Z45" s="293"/>
      <c r="AA45" s="293"/>
      <c r="AB45" s="293"/>
      <c r="AC45" s="293"/>
      <c r="AD45" s="293"/>
      <c r="AE45" s="293"/>
      <c r="AF45" s="294"/>
      <c r="AI45" s="144"/>
    </row>
    <row r="46" spans="1:35" ht="21.95" customHeight="1" x14ac:dyDescent="0.15">
      <c r="A46" s="44"/>
      <c r="B46" s="321" t="s">
        <v>224</v>
      </c>
      <c r="C46" s="322"/>
      <c r="D46" s="45" t="str">
        <f>IF("${住所歴（父）}"="〇〇市","■","□")</f>
        <v>□</v>
      </c>
      <c r="E46" s="225" t="s">
        <v>547</v>
      </c>
      <c r="F46" s="225"/>
      <c r="G46" s="225"/>
      <c r="H46" s="225"/>
      <c r="I46" s="131" t="s">
        <v>544</v>
      </c>
      <c r="J46" s="131" t="s">
        <v>549</v>
      </c>
      <c r="K46" s="131"/>
      <c r="L46" s="131"/>
      <c r="M46" s="132"/>
      <c r="N46" s="132"/>
      <c r="O46" s="132"/>
      <c r="P46" s="132"/>
      <c r="Q46" s="132"/>
      <c r="R46" s="132"/>
      <c r="S46" s="132"/>
      <c r="T46" s="132"/>
      <c r="U46" s="132"/>
      <c r="V46" s="75"/>
      <c r="W46" s="286"/>
      <c r="X46" s="287"/>
      <c r="Y46" s="291" t="s">
        <v>570</v>
      </c>
      <c r="Z46" s="291"/>
      <c r="AA46" s="291"/>
      <c r="AB46" s="291"/>
      <c r="AC46" s="291"/>
      <c r="AD46" s="291"/>
      <c r="AE46" s="291"/>
      <c r="AF46" s="291"/>
      <c r="AI46" s="144"/>
    </row>
    <row r="47" spans="1:35" ht="21.95" customHeight="1" x14ac:dyDescent="0.15">
      <c r="A47" s="49"/>
      <c r="B47" s="321" t="s">
        <v>225</v>
      </c>
      <c r="C47" s="322"/>
      <c r="D47" s="45" t="str">
        <f>IF("${住所歴（母）}"="〇〇市","■","□")</f>
        <v>□</v>
      </c>
      <c r="E47" s="225" t="s">
        <v>547</v>
      </c>
      <c r="F47" s="225"/>
      <c r="G47" s="225"/>
      <c r="H47" s="225"/>
      <c r="I47" s="131" t="s">
        <v>548</v>
      </c>
      <c r="J47" s="131" t="s">
        <v>549</v>
      </c>
      <c r="K47" s="131"/>
      <c r="L47" s="131"/>
      <c r="M47" s="132"/>
      <c r="N47" s="132"/>
      <c r="O47" s="132"/>
      <c r="P47" s="132"/>
      <c r="Q47" s="132"/>
      <c r="R47" s="132"/>
      <c r="S47" s="132"/>
      <c r="T47" s="132"/>
      <c r="U47" s="132"/>
      <c r="V47" s="75"/>
      <c r="W47" s="288"/>
      <c r="X47" s="289"/>
      <c r="Y47" s="291" t="s">
        <v>571</v>
      </c>
      <c r="Z47" s="291"/>
      <c r="AA47" s="291"/>
      <c r="AB47" s="291"/>
      <c r="AC47" s="291"/>
      <c r="AD47" s="291"/>
      <c r="AE47" s="291"/>
      <c r="AF47" s="291"/>
      <c r="AI47" s="133"/>
    </row>
    <row r="48" spans="1:35" ht="15.95" customHeight="1" x14ac:dyDescent="0.15">
      <c r="A48" s="214" t="s">
        <v>235</v>
      </c>
      <c r="B48" s="273"/>
      <c r="C48" s="227"/>
      <c r="D48" s="50" t="str">
        <f>IF(LEFT("${子どもの現況}",1)="１","①","1")</f>
        <v>1</v>
      </c>
      <c r="E48" s="346" t="s">
        <v>314</v>
      </c>
      <c r="F48" s="346"/>
      <c r="G48" s="346"/>
      <c r="H48" s="346"/>
      <c r="I48" s="346"/>
      <c r="J48" s="346"/>
      <c r="K48" s="346"/>
      <c r="L48" s="346"/>
      <c r="M48" s="255" t="str">
        <f>IF(LEFT("${子どもの現況}",1)="１",MID("${子どもの現況}",17,(LEN("${子どもの現況}")-17)) &amp; "）","")</f>
        <v/>
      </c>
      <c r="N48" s="255"/>
      <c r="O48" s="255"/>
      <c r="P48" s="255"/>
      <c r="Q48" s="255"/>
      <c r="R48" s="255"/>
      <c r="S48" s="255"/>
      <c r="T48" s="255"/>
      <c r="U48" s="255"/>
      <c r="V48" s="255"/>
      <c r="W48" s="259" t="s">
        <v>236</v>
      </c>
      <c r="X48" s="259"/>
      <c r="Y48" s="261"/>
      <c r="Z48" s="261"/>
      <c r="AA48" s="145"/>
      <c r="AB48" s="146"/>
      <c r="AC48" s="146"/>
      <c r="AD48" s="146"/>
      <c r="AE48" s="146"/>
      <c r="AF48" s="56"/>
    </row>
    <row r="49" spans="1:32" ht="15.95" customHeight="1" x14ac:dyDescent="0.15">
      <c r="A49" s="274"/>
      <c r="B49" s="275"/>
      <c r="C49" s="276"/>
      <c r="D49" s="51" t="str">
        <f>IF(LEFT("${子どもの現況}",1)="２","②","2")</f>
        <v>2</v>
      </c>
      <c r="E49" s="398" t="s">
        <v>315</v>
      </c>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9"/>
    </row>
    <row r="50" spans="1:32" ht="15.95" customHeight="1" x14ac:dyDescent="0.15">
      <c r="A50" s="228"/>
      <c r="B50" s="229"/>
      <c r="C50" s="230"/>
      <c r="D50" s="52" t="str">
        <f>IF(LEFT("${子どもの現況}",1)="３","③","3")</f>
        <v>3</v>
      </c>
      <c r="E50" s="283" t="s">
        <v>561</v>
      </c>
      <c r="F50" s="283"/>
      <c r="G50" s="283"/>
      <c r="H50" s="283"/>
      <c r="I50" s="257" t="str">
        <f>IF(LEFT("${子どもの現況}",1)="３",MID("${子どもの現況}",7,(LEN("${子どもの現況}")-7)),"")</f>
        <v/>
      </c>
      <c r="J50" s="257"/>
      <c r="K50" s="257"/>
      <c r="L50" s="257"/>
      <c r="M50" s="257"/>
      <c r="N50" s="257"/>
      <c r="O50" s="257"/>
      <c r="P50" s="257"/>
      <c r="Q50" s="257"/>
      <c r="R50" s="257"/>
      <c r="S50" s="257"/>
      <c r="T50" s="257"/>
      <c r="U50" s="257"/>
      <c r="V50" s="257"/>
      <c r="W50" s="257"/>
      <c r="X50" s="257"/>
      <c r="Y50" s="257"/>
      <c r="Z50" s="257"/>
      <c r="AA50" s="257"/>
      <c r="AB50" s="86" t="s">
        <v>237</v>
      </c>
      <c r="AC50" s="57"/>
      <c r="AD50" s="57"/>
      <c r="AE50" s="57"/>
      <c r="AF50" s="58"/>
    </row>
    <row r="51" spans="1:32" ht="21.95" customHeight="1" x14ac:dyDescent="0.15">
      <c r="A51" s="391" t="s">
        <v>238</v>
      </c>
      <c r="B51" s="290"/>
      <c r="C51" s="290"/>
      <c r="D51" s="290"/>
      <c r="E51" s="290"/>
      <c r="F51" s="290"/>
      <c r="G51" s="290"/>
      <c r="H51" s="290"/>
      <c r="I51" s="290"/>
      <c r="J51" s="290"/>
      <c r="K51" s="290"/>
      <c r="L51" s="233"/>
      <c r="M51" s="392" t="s">
        <v>562</v>
      </c>
      <c r="N51" s="377"/>
      <c r="O51" s="377"/>
      <c r="P51" s="377"/>
      <c r="Q51" s="377"/>
      <c r="R51" s="377"/>
      <c r="S51" s="377"/>
      <c r="T51" s="377"/>
      <c r="U51" s="377"/>
      <c r="V51" s="377"/>
      <c r="W51" s="277" t="s">
        <v>239</v>
      </c>
      <c r="X51" s="277"/>
      <c r="Y51" s="377" t="s">
        <v>562</v>
      </c>
      <c r="Z51" s="377"/>
      <c r="AA51" s="377"/>
      <c r="AB51" s="377"/>
      <c r="AC51" s="377"/>
      <c r="AD51" s="377"/>
      <c r="AE51" s="38"/>
      <c r="AF51" s="77" t="s">
        <v>240</v>
      </c>
    </row>
    <row r="52" spans="1:32" ht="13.5" customHeight="1" x14ac:dyDescent="0.15">
      <c r="A52" s="214" t="s">
        <v>250</v>
      </c>
      <c r="B52" s="215"/>
      <c r="C52" s="215"/>
      <c r="D52" s="215"/>
      <c r="E52" s="216"/>
      <c r="F52" s="277" t="s">
        <v>241</v>
      </c>
      <c r="G52" s="255"/>
      <c r="H52" s="255"/>
      <c r="I52" s="255"/>
      <c r="J52" s="255"/>
      <c r="K52" s="255"/>
      <c r="L52" s="255"/>
      <c r="M52" s="255"/>
      <c r="N52" s="255"/>
      <c r="O52" s="255"/>
      <c r="P52" s="255"/>
      <c r="Q52" s="255"/>
      <c r="R52" s="202" t="s">
        <v>245</v>
      </c>
      <c r="S52" s="202"/>
      <c r="T52" s="202"/>
      <c r="U52" s="202"/>
      <c r="V52" s="255"/>
      <c r="W52" s="255"/>
      <c r="X52" s="255"/>
      <c r="Y52" s="255"/>
      <c r="Z52" s="255"/>
      <c r="AA52" s="255"/>
      <c r="AB52" s="255"/>
      <c r="AC52" s="256"/>
      <c r="AD52" s="182" t="s">
        <v>246</v>
      </c>
      <c r="AE52" s="183"/>
      <c r="AF52" s="184"/>
    </row>
    <row r="53" spans="1:32" ht="13.5" customHeight="1" x14ac:dyDescent="0.15">
      <c r="A53" s="295"/>
      <c r="B53" s="296"/>
      <c r="C53" s="296"/>
      <c r="D53" s="296"/>
      <c r="E53" s="297"/>
      <c r="F53" s="277"/>
      <c r="G53" s="257"/>
      <c r="H53" s="257"/>
      <c r="I53" s="257"/>
      <c r="J53" s="257"/>
      <c r="K53" s="257"/>
      <c r="L53" s="257"/>
      <c r="M53" s="257"/>
      <c r="N53" s="257"/>
      <c r="O53" s="257"/>
      <c r="P53" s="257"/>
      <c r="Q53" s="257"/>
      <c r="R53" s="209"/>
      <c r="S53" s="209"/>
      <c r="T53" s="209"/>
      <c r="U53" s="209"/>
      <c r="V53" s="257"/>
      <c r="W53" s="257"/>
      <c r="X53" s="257"/>
      <c r="Y53" s="257"/>
      <c r="Z53" s="257"/>
      <c r="AA53" s="257"/>
      <c r="AB53" s="257"/>
      <c r="AC53" s="258"/>
      <c r="AD53" s="59"/>
      <c r="AE53" s="62"/>
      <c r="AF53" s="58"/>
    </row>
    <row r="54" spans="1:32" ht="13.5" customHeight="1" x14ac:dyDescent="0.15">
      <c r="A54" s="295"/>
      <c r="B54" s="296"/>
      <c r="C54" s="296"/>
      <c r="D54" s="296"/>
      <c r="E54" s="297"/>
      <c r="F54" s="277" t="s">
        <v>242</v>
      </c>
      <c r="G54" s="255"/>
      <c r="H54" s="255"/>
      <c r="I54" s="255"/>
      <c r="J54" s="255"/>
      <c r="K54" s="255"/>
      <c r="L54" s="255"/>
      <c r="M54" s="255"/>
      <c r="N54" s="255"/>
      <c r="O54" s="255"/>
      <c r="P54" s="255"/>
      <c r="Q54" s="255"/>
      <c r="R54" s="202" t="s">
        <v>245</v>
      </c>
      <c r="S54" s="202"/>
      <c r="T54" s="202"/>
      <c r="U54" s="202"/>
      <c r="V54" s="255"/>
      <c r="W54" s="255"/>
      <c r="X54" s="255"/>
      <c r="Y54" s="255"/>
      <c r="Z54" s="255"/>
      <c r="AA54" s="255"/>
      <c r="AB54" s="255"/>
      <c r="AC54" s="256"/>
      <c r="AD54" s="182" t="s">
        <v>246</v>
      </c>
      <c r="AE54" s="183"/>
      <c r="AF54" s="184"/>
    </row>
    <row r="55" spans="1:32" ht="13.5" customHeight="1" x14ac:dyDescent="0.15">
      <c r="A55" s="295"/>
      <c r="B55" s="296"/>
      <c r="C55" s="296"/>
      <c r="D55" s="296"/>
      <c r="E55" s="297"/>
      <c r="F55" s="277"/>
      <c r="G55" s="257"/>
      <c r="H55" s="257"/>
      <c r="I55" s="257"/>
      <c r="J55" s="257"/>
      <c r="K55" s="257"/>
      <c r="L55" s="257"/>
      <c r="M55" s="257"/>
      <c r="N55" s="257"/>
      <c r="O55" s="257"/>
      <c r="P55" s="257"/>
      <c r="Q55" s="257"/>
      <c r="R55" s="209"/>
      <c r="S55" s="209"/>
      <c r="T55" s="209"/>
      <c r="U55" s="209"/>
      <c r="V55" s="257"/>
      <c r="W55" s="257"/>
      <c r="X55" s="257"/>
      <c r="Y55" s="257"/>
      <c r="Z55" s="257"/>
      <c r="AA55" s="257"/>
      <c r="AB55" s="257"/>
      <c r="AC55" s="258"/>
      <c r="AD55" s="59"/>
      <c r="AE55" s="62"/>
      <c r="AF55" s="58"/>
    </row>
    <row r="56" spans="1:32" ht="13.5" customHeight="1" x14ac:dyDescent="0.15">
      <c r="A56" s="295"/>
      <c r="B56" s="296"/>
      <c r="C56" s="296"/>
      <c r="D56" s="296"/>
      <c r="E56" s="297"/>
      <c r="F56" s="277" t="s">
        <v>243</v>
      </c>
      <c r="G56" s="255"/>
      <c r="H56" s="255"/>
      <c r="I56" s="255"/>
      <c r="J56" s="255"/>
      <c r="K56" s="255"/>
      <c r="L56" s="255"/>
      <c r="M56" s="255"/>
      <c r="N56" s="255"/>
      <c r="O56" s="255"/>
      <c r="P56" s="255"/>
      <c r="Q56" s="255"/>
      <c r="R56" s="202" t="s">
        <v>245</v>
      </c>
      <c r="S56" s="202"/>
      <c r="T56" s="202"/>
      <c r="U56" s="202"/>
      <c r="V56" s="255"/>
      <c r="W56" s="255"/>
      <c r="X56" s="255"/>
      <c r="Y56" s="255"/>
      <c r="Z56" s="255"/>
      <c r="AA56" s="255"/>
      <c r="AB56" s="255"/>
      <c r="AC56" s="256"/>
      <c r="AD56" s="182" t="s">
        <v>246</v>
      </c>
      <c r="AE56" s="183"/>
      <c r="AF56" s="184"/>
    </row>
    <row r="57" spans="1:32" ht="13.5" customHeight="1" x14ac:dyDescent="0.15">
      <c r="A57" s="295"/>
      <c r="B57" s="296"/>
      <c r="C57" s="296"/>
      <c r="D57" s="296"/>
      <c r="E57" s="297"/>
      <c r="F57" s="277"/>
      <c r="G57" s="257"/>
      <c r="H57" s="257"/>
      <c r="I57" s="257"/>
      <c r="J57" s="257"/>
      <c r="K57" s="257"/>
      <c r="L57" s="257"/>
      <c r="M57" s="257"/>
      <c r="N57" s="257"/>
      <c r="O57" s="257"/>
      <c r="P57" s="257"/>
      <c r="Q57" s="257"/>
      <c r="R57" s="209"/>
      <c r="S57" s="209"/>
      <c r="T57" s="209"/>
      <c r="U57" s="209"/>
      <c r="V57" s="257"/>
      <c r="W57" s="257"/>
      <c r="X57" s="257"/>
      <c r="Y57" s="257"/>
      <c r="Z57" s="257"/>
      <c r="AA57" s="257"/>
      <c r="AB57" s="257"/>
      <c r="AC57" s="258"/>
      <c r="AD57" s="59"/>
      <c r="AE57" s="62"/>
      <c r="AF57" s="58"/>
    </row>
    <row r="58" spans="1:32" ht="13.5" customHeight="1" x14ac:dyDescent="0.15">
      <c r="A58" s="295"/>
      <c r="B58" s="296"/>
      <c r="C58" s="296"/>
      <c r="D58" s="296"/>
      <c r="E58" s="297"/>
      <c r="F58" s="280" t="s">
        <v>244</v>
      </c>
      <c r="G58" s="281"/>
      <c r="H58" s="281"/>
      <c r="I58" s="255"/>
      <c r="J58" s="255"/>
      <c r="K58" s="255"/>
      <c r="L58" s="255"/>
      <c r="M58" s="255"/>
      <c r="N58" s="255"/>
      <c r="O58" s="255"/>
      <c r="P58" s="255"/>
      <c r="Q58" s="255"/>
      <c r="R58" s="255"/>
      <c r="S58" s="255"/>
      <c r="T58" s="256"/>
      <c r="U58" s="202" t="s">
        <v>247</v>
      </c>
      <c r="V58" s="202"/>
      <c r="W58" s="202"/>
      <c r="X58" s="202"/>
      <c r="Y58" s="202"/>
      <c r="Z58" s="202"/>
      <c r="AA58" s="202"/>
      <c r="AB58" s="202"/>
      <c r="AC58" s="202" t="str">
        <f>IF(ISERR(FIND("入園申込をしている","${入園申込の有無}")),"□","■")</f>
        <v>□</v>
      </c>
      <c r="AD58" s="97" t="s">
        <v>248</v>
      </c>
      <c r="AE58" s="60"/>
      <c r="AF58" s="47"/>
    </row>
    <row r="59" spans="1:32" ht="13.5" customHeight="1" x14ac:dyDescent="0.15">
      <c r="A59" s="217"/>
      <c r="B59" s="218"/>
      <c r="C59" s="218"/>
      <c r="D59" s="218"/>
      <c r="E59" s="219"/>
      <c r="F59" s="282"/>
      <c r="G59" s="283"/>
      <c r="H59" s="283"/>
      <c r="I59" s="257"/>
      <c r="J59" s="257"/>
      <c r="K59" s="257"/>
      <c r="L59" s="257"/>
      <c r="M59" s="257"/>
      <c r="N59" s="257"/>
      <c r="O59" s="257"/>
      <c r="P59" s="257"/>
      <c r="Q59" s="257"/>
      <c r="R59" s="257"/>
      <c r="S59" s="257"/>
      <c r="T59" s="258"/>
      <c r="U59" s="298" t="s">
        <v>249</v>
      </c>
      <c r="V59" s="298"/>
      <c r="W59" s="298"/>
      <c r="X59" s="298"/>
      <c r="Y59" s="298"/>
      <c r="Z59" s="298"/>
      <c r="AA59" s="298"/>
      <c r="AB59" s="298"/>
      <c r="AC59" s="209"/>
      <c r="AD59" s="278"/>
      <c r="AE59" s="278"/>
      <c r="AF59" s="279"/>
    </row>
    <row r="60" spans="1:32" ht="13.5" customHeight="1" x14ac:dyDescent="0.15">
      <c r="A60" s="401" t="s">
        <v>551</v>
      </c>
      <c r="B60" s="402"/>
      <c r="C60" s="284" t="str">
        <f>IF("${きょうだい入所の希望}"="有","■","□")</f>
        <v>□</v>
      </c>
      <c r="D60" s="407" t="s">
        <v>513</v>
      </c>
      <c r="E60" s="408"/>
      <c r="F60" s="116" t="str">
        <f>IF("${選考希望について}"="１．きょうだいが同じ園に通うことを優先する（場合によっては、希望順位が低い園となる場合があります。））","■","□")</f>
        <v>□</v>
      </c>
      <c r="G60" s="156" t="s">
        <v>515</v>
      </c>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7"/>
    </row>
    <row r="61" spans="1:32" ht="13.5" customHeight="1" x14ac:dyDescent="0.15">
      <c r="A61" s="403"/>
      <c r="B61" s="404"/>
      <c r="C61" s="286"/>
      <c r="D61" s="159"/>
      <c r="E61" s="160"/>
      <c r="F61" s="98" t="str">
        <f>IF("${選考希望について}"="２．きょうだいが別々の園でもよい（希望順位の高い園を優先する）","■","□")</f>
        <v>□</v>
      </c>
      <c r="G61" s="246" t="s">
        <v>516</v>
      </c>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417"/>
    </row>
    <row r="62" spans="1:32" ht="13.5" customHeight="1" x14ac:dyDescent="0.15">
      <c r="A62" s="403"/>
      <c r="B62" s="404"/>
      <c r="C62" s="158" t="s">
        <v>512</v>
      </c>
      <c r="D62" s="159"/>
      <c r="E62" s="160"/>
      <c r="F62" s="98" t="str">
        <f>IF(LEFT("${選考希望について}",5)="３．その他","■","□")</f>
        <v>□</v>
      </c>
      <c r="G62" s="246" t="s">
        <v>517</v>
      </c>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c r="AE62" s="246"/>
      <c r="AF62" s="417"/>
    </row>
    <row r="63" spans="1:32" ht="13.5" customHeight="1" x14ac:dyDescent="0.15">
      <c r="A63" s="403"/>
      <c r="B63" s="404"/>
      <c r="C63" s="158"/>
      <c r="D63" s="159"/>
      <c r="E63" s="160"/>
      <c r="F63" s="117" t="s">
        <v>523</v>
      </c>
      <c r="G63" s="246" t="str">
        <f>IF(LEFT("${選考希望について}",5)="３．その他",MID("${選考希望について}",53,(LEN("${選考希望について}")-53)),"")</f>
        <v/>
      </c>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111" t="s">
        <v>520</v>
      </c>
    </row>
    <row r="64" spans="1:32" ht="13.5" customHeight="1" x14ac:dyDescent="0.15">
      <c r="A64" s="403"/>
      <c r="B64" s="404"/>
      <c r="C64" s="161"/>
      <c r="D64" s="162"/>
      <c r="E64" s="163"/>
      <c r="F64" s="282"/>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332"/>
    </row>
    <row r="65" spans="1:32" ht="13.5" customHeight="1" x14ac:dyDescent="0.15">
      <c r="A65" s="403"/>
      <c r="B65" s="404"/>
      <c r="C65" s="409" t="str">
        <f>IF("${きょうだい入所の希望}"="無","■","□")</f>
        <v>□</v>
      </c>
      <c r="D65" s="411" t="s">
        <v>514</v>
      </c>
      <c r="E65" s="412"/>
      <c r="F65" s="81" t="str">
        <f>IF("${選考希望無}"="祖父母に預ける","■","□")</f>
        <v>□</v>
      </c>
      <c r="G65" s="212" t="s">
        <v>518</v>
      </c>
      <c r="H65" s="212"/>
      <c r="I65" s="212"/>
      <c r="J65" s="212"/>
      <c r="K65" s="212"/>
      <c r="L65" s="212"/>
      <c r="M65" s="99" t="str">
        <f>IF(LEFT("${選考希望無}",15)="他の施設に通っている（施設名）","■","□")</f>
        <v>□</v>
      </c>
      <c r="N65" s="212" t="s">
        <v>519</v>
      </c>
      <c r="O65" s="212"/>
      <c r="P65" s="212"/>
      <c r="Q65" s="212"/>
      <c r="R65" s="212"/>
      <c r="S65" s="212"/>
      <c r="T65" s="212"/>
      <c r="U65" s="212"/>
      <c r="V65" s="212"/>
      <c r="W65" s="212" t="str">
        <f>IF(LEFT("${選考希望無}",15)="他の施設に通っている（施設名）",MID("${選考希望無}",17,(LEN("${選考希望無}")-17)),"")</f>
        <v/>
      </c>
      <c r="X65" s="212"/>
      <c r="Y65" s="212"/>
      <c r="Z65" s="212"/>
      <c r="AA65" s="212"/>
      <c r="AB65" s="212"/>
      <c r="AC65" s="212"/>
      <c r="AD65" s="212"/>
      <c r="AE65" s="212"/>
      <c r="AF65" s="109" t="s">
        <v>520</v>
      </c>
    </row>
    <row r="66" spans="1:32" ht="13.5" customHeight="1" x14ac:dyDescent="0.15">
      <c r="A66" s="405"/>
      <c r="B66" s="406"/>
      <c r="C66" s="410"/>
      <c r="D66" s="413"/>
      <c r="E66" s="414"/>
      <c r="F66" s="82" t="str">
        <f>IF(LEFT("${選考希望無}",7)="その他（理由）","■","□")</f>
        <v>□</v>
      </c>
      <c r="G66" s="213" t="s">
        <v>521</v>
      </c>
      <c r="H66" s="213"/>
      <c r="I66" s="213"/>
      <c r="J66" s="213"/>
      <c r="K66" s="213"/>
      <c r="L66" s="213"/>
      <c r="M66" s="213" t="str">
        <f>IF(LEFT("${選考希望無}",7)="その他（理由）",MID("${選考希望無}",9,(LEN("${選考希望無}")-9)),"")</f>
        <v/>
      </c>
      <c r="N66" s="213"/>
      <c r="O66" s="213"/>
      <c r="P66" s="213"/>
      <c r="Q66" s="213"/>
      <c r="R66" s="213"/>
      <c r="S66" s="213"/>
      <c r="T66" s="213"/>
      <c r="U66" s="213"/>
      <c r="V66" s="213"/>
      <c r="W66" s="213"/>
      <c r="X66" s="213"/>
      <c r="Y66" s="213"/>
      <c r="Z66" s="213"/>
      <c r="AA66" s="213"/>
      <c r="AB66" s="213"/>
      <c r="AC66" s="213"/>
      <c r="AD66" s="213"/>
      <c r="AE66" s="213"/>
      <c r="AF66" s="112" t="s">
        <v>520</v>
      </c>
    </row>
    <row r="67" spans="1:32" ht="15.95" customHeight="1" x14ac:dyDescent="0.15">
      <c r="A67" s="247" t="s">
        <v>304</v>
      </c>
      <c r="B67" s="247"/>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row>
    <row r="68" spans="1:32" ht="14.1" customHeight="1" x14ac:dyDescent="0.15">
      <c r="A68" s="214" t="s">
        <v>552</v>
      </c>
      <c r="B68" s="215"/>
      <c r="C68" s="215"/>
      <c r="D68" s="215"/>
      <c r="E68" s="216"/>
      <c r="F68" s="198" t="s">
        <v>234</v>
      </c>
      <c r="G68" s="199"/>
      <c r="H68" s="200"/>
      <c r="I68" s="181" t="s">
        <v>251</v>
      </c>
      <c r="J68" s="181"/>
      <c r="K68" s="181"/>
      <c r="L68" s="181"/>
      <c r="M68" s="181" t="s">
        <v>252</v>
      </c>
      <c r="N68" s="181"/>
      <c r="O68" s="181"/>
      <c r="P68" s="181"/>
      <c r="Q68" s="181"/>
      <c r="R68" s="181"/>
      <c r="S68" s="181"/>
      <c r="T68" s="181"/>
      <c r="U68" s="181"/>
      <c r="V68" s="181"/>
      <c r="W68" s="181"/>
      <c r="X68" s="181"/>
      <c r="Y68" s="181"/>
      <c r="Z68" s="181"/>
      <c r="AA68" s="181"/>
      <c r="AB68" s="181"/>
      <c r="AC68" s="181"/>
      <c r="AD68" s="181"/>
      <c r="AE68" s="181"/>
      <c r="AF68" s="181"/>
    </row>
    <row r="69" spans="1:32" ht="12.95" customHeight="1" x14ac:dyDescent="0.15">
      <c r="A69" s="295"/>
      <c r="B69" s="296"/>
      <c r="C69" s="296"/>
      <c r="D69" s="296"/>
      <c r="E69" s="297"/>
      <c r="F69" s="201" t="s">
        <v>224</v>
      </c>
      <c r="G69" s="202"/>
      <c r="H69" s="203"/>
      <c r="I69" s="181"/>
      <c r="J69" s="181"/>
      <c r="K69" s="181"/>
      <c r="L69" s="181"/>
      <c r="M69" s="182" t="s">
        <v>530</v>
      </c>
      <c r="N69" s="183"/>
      <c r="O69" s="183"/>
      <c r="P69" s="183"/>
      <c r="Q69" s="183"/>
      <c r="R69" s="183"/>
      <c r="S69" s="183"/>
      <c r="T69" s="183"/>
      <c r="U69" s="183"/>
      <c r="V69" s="183"/>
      <c r="W69" s="183"/>
      <c r="X69" s="183"/>
      <c r="Y69" s="183"/>
      <c r="Z69" s="183"/>
      <c r="AA69" s="183"/>
      <c r="AB69" s="183"/>
      <c r="AC69" s="183"/>
      <c r="AD69" s="183"/>
      <c r="AE69" s="183"/>
      <c r="AF69" s="184"/>
    </row>
    <row r="70" spans="1:32" ht="12.95" customHeight="1" x14ac:dyDescent="0.15">
      <c r="A70" s="295"/>
      <c r="B70" s="400"/>
      <c r="C70" s="400"/>
      <c r="D70" s="400"/>
      <c r="E70" s="297"/>
      <c r="F70" s="204"/>
      <c r="G70" s="207"/>
      <c r="H70" s="206"/>
      <c r="I70" s="185"/>
      <c r="J70" s="185"/>
      <c r="K70" s="185"/>
      <c r="L70" s="185"/>
      <c r="M70" s="93" t="s">
        <v>531</v>
      </c>
      <c r="N70" s="94"/>
      <c r="O70" s="94"/>
      <c r="P70" s="94"/>
      <c r="Q70" s="94"/>
      <c r="R70" s="94"/>
      <c r="S70" s="94"/>
      <c r="T70" s="94"/>
      <c r="U70" s="94"/>
      <c r="V70" s="94"/>
      <c r="W70" s="94"/>
      <c r="X70" s="94"/>
      <c r="Y70" s="94"/>
      <c r="Z70" s="94"/>
      <c r="AA70" s="94"/>
      <c r="AB70" s="94"/>
      <c r="AC70" s="94"/>
      <c r="AD70" s="94"/>
      <c r="AE70" s="94"/>
      <c r="AF70" s="95"/>
    </row>
    <row r="71" spans="1:32" ht="12.95" customHeight="1" x14ac:dyDescent="0.15">
      <c r="A71" s="295"/>
      <c r="B71" s="296"/>
      <c r="C71" s="296"/>
      <c r="D71" s="296"/>
      <c r="E71" s="297"/>
      <c r="F71" s="204"/>
      <c r="G71" s="205"/>
      <c r="H71" s="206"/>
      <c r="I71" s="181"/>
      <c r="J71" s="181"/>
      <c r="K71" s="181"/>
      <c r="L71" s="181"/>
      <c r="M71" s="164" t="s">
        <v>253</v>
      </c>
      <c r="N71" s="165"/>
      <c r="O71" s="165"/>
      <c r="P71" s="165"/>
      <c r="Q71" s="165"/>
      <c r="R71" s="165"/>
      <c r="S71" s="165"/>
      <c r="T71" s="165"/>
      <c r="U71" s="165"/>
      <c r="V71" s="165"/>
      <c r="W71" s="165"/>
      <c r="X71" s="165"/>
      <c r="Y71" s="165"/>
      <c r="Z71" s="165"/>
      <c r="AA71" s="165"/>
      <c r="AB71" s="165"/>
      <c r="AC71" s="165"/>
      <c r="AD71" s="165"/>
      <c r="AE71" s="165"/>
      <c r="AF71" s="166"/>
    </row>
    <row r="72" spans="1:32" ht="12.95" customHeight="1" x14ac:dyDescent="0.15">
      <c r="A72" s="295"/>
      <c r="B72" s="296"/>
      <c r="C72" s="296"/>
      <c r="D72" s="296"/>
      <c r="E72" s="297"/>
      <c r="F72" s="204"/>
      <c r="G72" s="205"/>
      <c r="H72" s="206"/>
      <c r="I72" s="181"/>
      <c r="J72" s="181"/>
      <c r="K72" s="181"/>
      <c r="L72" s="181"/>
      <c r="M72" s="164" t="s">
        <v>254</v>
      </c>
      <c r="N72" s="165"/>
      <c r="O72" s="165"/>
      <c r="P72" s="165"/>
      <c r="Q72" s="165"/>
      <c r="R72" s="165"/>
      <c r="S72" s="165"/>
      <c r="T72" s="165"/>
      <c r="U72" s="165"/>
      <c r="V72" s="165"/>
      <c r="W72" s="165"/>
      <c r="X72" s="165"/>
      <c r="Y72" s="165"/>
      <c r="Z72" s="165"/>
      <c r="AA72" s="165"/>
      <c r="AB72" s="165"/>
      <c r="AC72" s="165"/>
      <c r="AD72" s="165"/>
      <c r="AE72" s="165"/>
      <c r="AF72" s="166"/>
    </row>
    <row r="73" spans="1:32" ht="12.95" customHeight="1" x14ac:dyDescent="0.15">
      <c r="A73" s="295"/>
      <c r="B73" s="296"/>
      <c r="C73" s="296"/>
      <c r="D73" s="296"/>
      <c r="E73" s="297"/>
      <c r="F73" s="208"/>
      <c r="G73" s="209"/>
      <c r="H73" s="210"/>
      <c r="I73" s="181"/>
      <c r="J73" s="181"/>
      <c r="K73" s="181"/>
      <c r="L73" s="181"/>
      <c r="M73" s="164" t="s">
        <v>255</v>
      </c>
      <c r="N73" s="165"/>
      <c r="O73" s="165"/>
      <c r="P73" s="165"/>
      <c r="Q73" s="165"/>
      <c r="R73" s="165"/>
      <c r="S73" s="165"/>
      <c r="T73" s="165"/>
      <c r="U73" s="165"/>
      <c r="V73" s="165"/>
      <c r="W73" s="165"/>
      <c r="X73" s="165"/>
      <c r="Y73" s="165"/>
      <c r="Z73" s="165"/>
      <c r="AA73" s="165"/>
      <c r="AB73" s="165"/>
      <c r="AC73" s="165"/>
      <c r="AD73" s="165"/>
      <c r="AE73" s="165"/>
      <c r="AF73" s="166"/>
    </row>
    <row r="74" spans="1:32" ht="12.95" customHeight="1" x14ac:dyDescent="0.15">
      <c r="A74" s="295"/>
      <c r="B74" s="296"/>
      <c r="C74" s="296"/>
      <c r="D74" s="296"/>
      <c r="E74" s="297"/>
      <c r="F74" s="201" t="s">
        <v>225</v>
      </c>
      <c r="G74" s="202"/>
      <c r="H74" s="203"/>
      <c r="I74" s="181"/>
      <c r="J74" s="181"/>
      <c r="K74" s="181"/>
      <c r="L74" s="181"/>
      <c r="M74" s="164" t="s">
        <v>256</v>
      </c>
      <c r="N74" s="165"/>
      <c r="O74" s="165"/>
      <c r="P74" s="165"/>
      <c r="Q74" s="165"/>
      <c r="R74" s="165"/>
      <c r="S74" s="165"/>
      <c r="T74" s="165"/>
      <c r="U74" s="165"/>
      <c r="V74" s="165"/>
      <c r="W74" s="165"/>
      <c r="X74" s="165"/>
      <c r="Y74" s="165"/>
      <c r="Z74" s="165"/>
      <c r="AA74" s="165"/>
      <c r="AB74" s="165"/>
      <c r="AC74" s="165"/>
      <c r="AD74" s="165"/>
      <c r="AE74" s="165"/>
      <c r="AF74" s="166"/>
    </row>
    <row r="75" spans="1:32" ht="12.95" customHeight="1" x14ac:dyDescent="0.15">
      <c r="A75" s="295"/>
      <c r="B75" s="296"/>
      <c r="C75" s="296"/>
      <c r="D75" s="296"/>
      <c r="E75" s="297"/>
      <c r="F75" s="204"/>
      <c r="G75" s="205"/>
      <c r="H75" s="206"/>
      <c r="I75" s="181"/>
      <c r="J75" s="181"/>
      <c r="K75" s="181"/>
      <c r="L75" s="181"/>
      <c r="M75" s="164" t="s">
        <v>257</v>
      </c>
      <c r="N75" s="165"/>
      <c r="O75" s="165"/>
      <c r="P75" s="165"/>
      <c r="Q75" s="165"/>
      <c r="R75" s="165"/>
      <c r="S75" s="165"/>
      <c r="T75" s="165"/>
      <c r="U75" s="165"/>
      <c r="V75" s="165"/>
      <c r="W75" s="165"/>
      <c r="X75" s="165"/>
      <c r="Y75" s="165"/>
      <c r="Z75" s="165"/>
      <c r="AA75" s="165"/>
      <c r="AB75" s="165"/>
      <c r="AC75" s="165"/>
      <c r="AD75" s="165"/>
      <c r="AE75" s="165"/>
      <c r="AF75" s="166"/>
    </row>
    <row r="76" spans="1:32" ht="12.95" customHeight="1" x14ac:dyDescent="0.15">
      <c r="A76" s="295"/>
      <c r="B76" s="296"/>
      <c r="C76" s="296"/>
      <c r="D76" s="296"/>
      <c r="E76" s="297"/>
      <c r="F76" s="204"/>
      <c r="G76" s="205"/>
      <c r="H76" s="206"/>
      <c r="I76" s="181"/>
      <c r="J76" s="181"/>
      <c r="K76" s="181"/>
      <c r="L76" s="181"/>
      <c r="M76" s="164" t="s">
        <v>258</v>
      </c>
      <c r="N76" s="165"/>
      <c r="O76" s="165"/>
      <c r="P76" s="165"/>
      <c r="Q76" s="165"/>
      <c r="R76" s="165"/>
      <c r="S76" s="165"/>
      <c r="T76" s="165"/>
      <c r="U76" s="165"/>
      <c r="V76" s="165"/>
      <c r="W76" s="165"/>
      <c r="X76" s="165"/>
      <c r="Y76" s="165"/>
      <c r="Z76" s="165"/>
      <c r="AA76" s="165"/>
      <c r="AB76" s="165"/>
      <c r="AC76" s="165"/>
      <c r="AD76" s="165"/>
      <c r="AE76" s="165"/>
      <c r="AF76" s="166"/>
    </row>
    <row r="77" spans="1:32" ht="12.95" customHeight="1" x14ac:dyDescent="0.15">
      <c r="A77" s="295"/>
      <c r="B77" s="400"/>
      <c r="C77" s="400"/>
      <c r="D77" s="400"/>
      <c r="E77" s="297"/>
      <c r="F77" s="204"/>
      <c r="G77" s="207"/>
      <c r="H77" s="206"/>
      <c r="I77" s="185"/>
      <c r="J77" s="185"/>
      <c r="K77" s="185"/>
      <c r="L77" s="185"/>
      <c r="M77" s="164" t="s">
        <v>259</v>
      </c>
      <c r="N77" s="415"/>
      <c r="O77" s="415"/>
      <c r="P77" s="415"/>
      <c r="Q77" s="415"/>
      <c r="R77" s="415"/>
      <c r="S77" s="415"/>
      <c r="T77" s="415"/>
      <c r="U77" s="415"/>
      <c r="V77" s="415"/>
      <c r="W77" s="415"/>
      <c r="X77" s="415"/>
      <c r="Y77" s="415"/>
      <c r="Z77" s="415"/>
      <c r="AA77" s="415"/>
      <c r="AB77" s="415"/>
      <c r="AC77" s="415"/>
      <c r="AD77" s="415"/>
      <c r="AE77" s="415"/>
      <c r="AF77" s="166"/>
    </row>
    <row r="78" spans="1:32" ht="12.95" customHeight="1" x14ac:dyDescent="0.15">
      <c r="A78" s="295"/>
      <c r="B78" s="400"/>
      <c r="C78" s="400"/>
      <c r="D78" s="400"/>
      <c r="E78" s="297"/>
      <c r="F78" s="204"/>
      <c r="G78" s="207"/>
      <c r="H78" s="206"/>
      <c r="I78" s="185"/>
      <c r="J78" s="185"/>
      <c r="K78" s="185"/>
      <c r="L78" s="185"/>
      <c r="M78" s="93" t="s">
        <v>446</v>
      </c>
      <c r="N78" s="94"/>
      <c r="O78" s="94"/>
      <c r="P78" s="94"/>
      <c r="Q78" s="94"/>
      <c r="R78" s="94"/>
      <c r="S78" s="94"/>
      <c r="T78" s="94"/>
      <c r="U78" s="94"/>
      <c r="V78" s="94"/>
      <c r="W78" s="94"/>
      <c r="X78" s="94"/>
      <c r="Y78" s="94"/>
      <c r="Z78" s="94"/>
      <c r="AA78" s="94"/>
      <c r="AB78" s="94"/>
      <c r="AC78" s="94"/>
      <c r="AD78" s="94"/>
      <c r="AE78" s="94"/>
      <c r="AF78" s="95"/>
    </row>
    <row r="79" spans="1:32" ht="12.95" customHeight="1" x14ac:dyDescent="0.15">
      <c r="A79" s="217"/>
      <c r="B79" s="218"/>
      <c r="C79" s="218"/>
      <c r="D79" s="218"/>
      <c r="E79" s="219"/>
      <c r="F79" s="208"/>
      <c r="G79" s="209"/>
      <c r="H79" s="210"/>
      <c r="I79" s="181"/>
      <c r="J79" s="181"/>
      <c r="K79" s="181"/>
      <c r="L79" s="181"/>
      <c r="M79" s="80" t="str">
        <f>IF(LEFT("${保育が必要な理由(その他)}",5)="１０その他","■","□")</f>
        <v>□</v>
      </c>
      <c r="N79" s="118" t="s">
        <v>525</v>
      </c>
      <c r="O79" s="118"/>
      <c r="P79" s="118"/>
      <c r="Q79" s="416" t="str">
        <f>IF(LEFT("${保育が必要な理由(その他)}",5)="１０その他",MID("${保育が必要な理由(その他)}",7,(LEN("${保育が必要な理由(その他)}")-7)),"")</f>
        <v/>
      </c>
      <c r="R79" s="416"/>
      <c r="S79" s="416"/>
      <c r="T79" s="416"/>
      <c r="U79" s="416"/>
      <c r="V79" s="416"/>
      <c r="W79" s="416"/>
      <c r="X79" s="416"/>
      <c r="Y79" s="416"/>
      <c r="Z79" s="416"/>
      <c r="AA79" s="416"/>
      <c r="AB79" s="416"/>
      <c r="AC79" s="416"/>
      <c r="AD79" s="416"/>
      <c r="AE79" s="416"/>
      <c r="AF79" s="119" t="s">
        <v>520</v>
      </c>
    </row>
    <row r="80" spans="1:32" ht="15" customHeight="1" x14ac:dyDescent="0.15">
      <c r="A80" s="214" t="s">
        <v>261</v>
      </c>
      <c r="B80" s="215"/>
      <c r="C80" s="215"/>
      <c r="D80" s="215"/>
      <c r="E80" s="216"/>
      <c r="F80" s="201" t="s">
        <v>260</v>
      </c>
      <c r="G80" s="202"/>
      <c r="H80" s="202"/>
      <c r="I80" s="63"/>
      <c r="J80" s="211" t="s">
        <v>553</v>
      </c>
      <c r="K80" s="211"/>
      <c r="L80" s="211"/>
      <c r="M80" s="211"/>
      <c r="N80" s="211"/>
      <c r="O80" s="211"/>
      <c r="P80" s="211"/>
      <c r="Q80" s="211"/>
      <c r="R80" s="203"/>
      <c r="S80" s="201" t="s">
        <v>262</v>
      </c>
      <c r="T80" s="202"/>
      <c r="U80" s="202"/>
      <c r="V80" s="202"/>
      <c r="W80" s="211" t="s">
        <v>559</v>
      </c>
      <c r="X80" s="211"/>
      <c r="Y80" s="211"/>
      <c r="Z80" s="211"/>
      <c r="AA80" s="211"/>
      <c r="AB80" s="211"/>
      <c r="AC80" s="211"/>
      <c r="AD80" s="211"/>
      <c r="AE80" s="211"/>
      <c r="AF80" s="203"/>
    </row>
    <row r="81" spans="1:33" ht="15" customHeight="1" x14ac:dyDescent="0.15">
      <c r="A81" s="217"/>
      <c r="B81" s="218"/>
      <c r="C81" s="218"/>
      <c r="D81" s="218"/>
      <c r="E81" s="219"/>
      <c r="F81" s="208"/>
      <c r="G81" s="209"/>
      <c r="H81" s="209"/>
      <c r="I81" s="62"/>
      <c r="J81" s="209"/>
      <c r="K81" s="209"/>
      <c r="L81" s="209"/>
      <c r="M81" s="209"/>
      <c r="N81" s="209"/>
      <c r="O81" s="209"/>
      <c r="P81" s="209"/>
      <c r="Q81" s="209"/>
      <c r="R81" s="210"/>
      <c r="S81" s="220" t="s">
        <v>554</v>
      </c>
      <c r="T81" s="221"/>
      <c r="U81" s="221"/>
      <c r="V81" s="221"/>
      <c r="W81" s="209"/>
      <c r="X81" s="209"/>
      <c r="Y81" s="209"/>
      <c r="Z81" s="209"/>
      <c r="AA81" s="209"/>
      <c r="AB81" s="209"/>
      <c r="AC81" s="209"/>
      <c r="AD81" s="209"/>
      <c r="AE81" s="209"/>
      <c r="AF81" s="210"/>
    </row>
    <row r="82" spans="1:33" ht="15" customHeight="1" x14ac:dyDescent="0.15">
      <c r="A82" s="192" t="s">
        <v>574</v>
      </c>
      <c r="B82" s="193"/>
      <c r="C82" s="193"/>
      <c r="D82" s="193"/>
      <c r="E82" s="194"/>
      <c r="F82" s="186" t="s">
        <v>575</v>
      </c>
      <c r="G82" s="187"/>
      <c r="H82" s="187"/>
      <c r="I82" s="187"/>
      <c r="J82" s="187"/>
      <c r="K82" s="187"/>
      <c r="L82" s="187"/>
      <c r="M82" s="187"/>
      <c r="N82" s="187"/>
      <c r="O82" s="187"/>
      <c r="P82" s="187"/>
      <c r="Q82" s="187"/>
      <c r="R82" s="188"/>
      <c r="S82" s="121"/>
      <c r="T82" s="122"/>
      <c r="U82" s="122"/>
      <c r="V82" s="122"/>
      <c r="W82" s="122"/>
      <c r="X82" s="122"/>
      <c r="Y82" s="122"/>
      <c r="Z82" s="122"/>
      <c r="AA82" s="122"/>
      <c r="AB82" s="122"/>
      <c r="AC82" s="122"/>
      <c r="AD82" s="122"/>
      <c r="AE82" s="122"/>
      <c r="AF82" s="122"/>
      <c r="AG82" s="79"/>
    </row>
    <row r="83" spans="1:33" ht="15" customHeight="1" x14ac:dyDescent="0.15">
      <c r="A83" s="195"/>
      <c r="B83" s="196"/>
      <c r="C83" s="196"/>
      <c r="D83" s="196"/>
      <c r="E83" s="197"/>
      <c r="F83" s="189"/>
      <c r="G83" s="190"/>
      <c r="H83" s="190"/>
      <c r="I83" s="190"/>
      <c r="J83" s="190"/>
      <c r="K83" s="190"/>
      <c r="L83" s="190"/>
      <c r="M83" s="190"/>
      <c r="N83" s="190"/>
      <c r="O83" s="190"/>
      <c r="P83" s="190"/>
      <c r="Q83" s="190"/>
      <c r="R83" s="191"/>
      <c r="S83" s="120"/>
      <c r="T83" s="123"/>
      <c r="U83" s="123"/>
      <c r="V83" s="123"/>
      <c r="W83" s="123"/>
      <c r="X83" s="123"/>
      <c r="Y83" s="123"/>
      <c r="Z83" s="123"/>
      <c r="AA83" s="123"/>
      <c r="AB83" s="123"/>
      <c r="AC83" s="123"/>
      <c r="AD83" s="123"/>
      <c r="AE83" s="123"/>
      <c r="AF83" s="123"/>
      <c r="AG83" s="79"/>
    </row>
    <row r="84" spans="1:33" ht="15" customHeight="1" x14ac:dyDescent="0.15">
      <c r="A84" s="124" t="s">
        <v>532</v>
      </c>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79"/>
    </row>
    <row r="85" spans="1:33" ht="21.75" customHeight="1" x14ac:dyDescent="0.15">
      <c r="A85" s="154" t="str">
        <f>IF("${支給認定証の交付}"="支給認定証交付希望","■","□")</f>
        <v>□</v>
      </c>
      <c r="B85" s="155"/>
      <c r="C85" s="156" t="s">
        <v>522</v>
      </c>
      <c r="D85" s="156"/>
      <c r="E85" s="156"/>
      <c r="F85" s="156"/>
      <c r="G85" s="156"/>
      <c r="H85" s="156"/>
      <c r="I85" s="156"/>
      <c r="J85" s="156"/>
      <c r="K85" s="156"/>
      <c r="L85" s="156"/>
      <c r="M85" s="156"/>
      <c r="N85" s="157"/>
      <c r="O85" s="148" t="s">
        <v>440</v>
      </c>
      <c r="P85" s="148"/>
      <c r="Q85" s="148"/>
      <c r="R85" s="148"/>
      <c r="S85" s="148"/>
      <c r="T85" s="148"/>
      <c r="U85" s="148"/>
      <c r="V85" s="148"/>
      <c r="W85" s="148"/>
      <c r="X85" s="148"/>
      <c r="Y85" s="148"/>
      <c r="Z85" s="148"/>
      <c r="AA85" s="148"/>
      <c r="AB85" s="148"/>
      <c r="AC85" s="148"/>
      <c r="AD85" s="148"/>
      <c r="AE85" s="148"/>
      <c r="AF85" s="149"/>
    </row>
    <row r="86" spans="1:33" ht="21.75" customHeight="1" x14ac:dyDescent="0.15">
      <c r="A86" s="172" t="s">
        <v>441</v>
      </c>
      <c r="B86" s="173"/>
      <c r="C86" s="173"/>
      <c r="D86" s="173"/>
      <c r="E86" s="173"/>
      <c r="F86" s="173"/>
      <c r="G86" s="173"/>
      <c r="H86" s="173"/>
      <c r="I86" s="173"/>
      <c r="J86" s="173"/>
      <c r="K86" s="173"/>
      <c r="L86" s="173"/>
      <c r="M86" s="173"/>
      <c r="N86" s="174"/>
      <c r="O86" s="150" t="s">
        <v>438</v>
      </c>
      <c r="P86" s="150"/>
      <c r="Q86" s="150"/>
      <c r="R86" s="150"/>
      <c r="S86" s="150"/>
      <c r="T86" s="150"/>
      <c r="U86" s="150"/>
      <c r="V86" s="150"/>
      <c r="W86" s="150"/>
      <c r="X86" s="150"/>
      <c r="Y86" s="150"/>
      <c r="Z86" s="150"/>
      <c r="AA86" s="150"/>
      <c r="AB86" s="150"/>
      <c r="AC86" s="150"/>
      <c r="AD86" s="150"/>
      <c r="AE86" s="150"/>
      <c r="AF86" s="151"/>
    </row>
    <row r="87" spans="1:33" ht="21.75" customHeight="1" x14ac:dyDescent="0.15">
      <c r="A87" s="178"/>
      <c r="B87" s="179"/>
      <c r="C87" s="179"/>
      <c r="D87" s="179"/>
      <c r="E87" s="179"/>
      <c r="F87" s="179"/>
      <c r="G87" s="179"/>
      <c r="H87" s="179"/>
      <c r="I87" s="179"/>
      <c r="J87" s="179"/>
      <c r="K87" s="179"/>
      <c r="L87" s="179"/>
      <c r="M87" s="179"/>
      <c r="N87" s="180"/>
      <c r="O87" s="152" t="s">
        <v>439</v>
      </c>
      <c r="P87" s="152"/>
      <c r="Q87" s="152"/>
      <c r="R87" s="152"/>
      <c r="S87" s="152"/>
      <c r="T87" s="152"/>
      <c r="U87" s="152"/>
      <c r="V87" s="152"/>
      <c r="W87" s="152"/>
      <c r="X87" s="152"/>
      <c r="Y87" s="152"/>
      <c r="Z87" s="152"/>
      <c r="AA87" s="152"/>
      <c r="AB87" s="152"/>
      <c r="AC87" s="152"/>
      <c r="AD87" s="152"/>
      <c r="AE87" s="152"/>
      <c r="AF87" s="153"/>
    </row>
    <row r="88" spans="1:33" ht="21.75" customHeight="1" x14ac:dyDescent="0.15">
      <c r="A88" s="176"/>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row>
    <row r="90" spans="1:33" ht="24" customHeight="1" x14ac:dyDescent="0.15">
      <c r="B90" s="175" t="s">
        <v>263</v>
      </c>
      <c r="C90" s="175"/>
      <c r="D90" s="175"/>
      <c r="E90" s="175"/>
      <c r="F90" s="175"/>
      <c r="G90" s="175"/>
      <c r="H90" s="175"/>
      <c r="I90" s="175"/>
      <c r="J90" s="175"/>
      <c r="K90" s="175"/>
      <c r="L90" s="175"/>
      <c r="M90" s="175"/>
      <c r="N90" s="175"/>
      <c r="O90" s="175"/>
      <c r="P90" s="175"/>
      <c r="Q90" s="175"/>
      <c r="R90" s="175"/>
      <c r="S90" s="175"/>
      <c r="T90" s="175"/>
      <c r="U90" s="175"/>
    </row>
    <row r="91" spans="1:33" ht="36" customHeight="1" x14ac:dyDescent="0.15">
      <c r="A91" s="177" t="s">
        <v>234</v>
      </c>
      <c r="B91" s="177"/>
      <c r="C91" s="177"/>
      <c r="D91" s="177"/>
      <c r="E91" s="177"/>
      <c r="F91" s="239" t="s">
        <v>198</v>
      </c>
      <c r="G91" s="277"/>
      <c r="H91" s="277"/>
      <c r="I91" s="277"/>
      <c r="J91" s="277"/>
      <c r="K91" s="168"/>
      <c r="L91" s="177" t="s">
        <v>268</v>
      </c>
      <c r="M91" s="177"/>
      <c r="N91" s="177" t="s">
        <v>445</v>
      </c>
      <c r="O91" s="177"/>
      <c r="P91" s="177"/>
      <c r="Q91" s="177"/>
      <c r="R91" s="177"/>
      <c r="S91" s="177"/>
      <c r="T91" s="177"/>
      <c r="U91" s="177"/>
      <c r="V91" s="177"/>
      <c r="W91" s="177"/>
      <c r="X91" s="177"/>
      <c r="Y91" s="177"/>
      <c r="Z91" s="420" t="s">
        <v>269</v>
      </c>
      <c r="AA91" s="420"/>
      <c r="AB91" s="181"/>
      <c r="AC91" s="181"/>
      <c r="AD91" s="181"/>
      <c r="AE91" s="181"/>
      <c r="AF91" s="181"/>
    </row>
    <row r="92" spans="1:33" ht="36" customHeight="1" x14ac:dyDescent="0.15">
      <c r="A92" s="330" t="s">
        <v>264</v>
      </c>
      <c r="B92" s="177"/>
      <c r="C92" s="177" t="s">
        <v>266</v>
      </c>
      <c r="D92" s="177"/>
      <c r="E92" s="177"/>
      <c r="F92" s="356"/>
      <c r="G92" s="357"/>
      <c r="H92" s="357"/>
      <c r="I92" s="357"/>
      <c r="J92" s="357"/>
      <c r="K92" s="358"/>
      <c r="L92" s="177"/>
      <c r="M92" s="177"/>
      <c r="N92" s="167" t="s">
        <v>555</v>
      </c>
      <c r="O92" s="168"/>
      <c r="P92" s="169" t="s">
        <v>556</v>
      </c>
      <c r="Q92" s="170"/>
      <c r="R92" s="170"/>
      <c r="S92" s="170"/>
      <c r="T92" s="170"/>
      <c r="U92" s="170"/>
      <c r="V92" s="170"/>
      <c r="W92" s="170"/>
      <c r="X92" s="170"/>
      <c r="Y92" s="171"/>
      <c r="Z92" s="421"/>
      <c r="AA92" s="421"/>
      <c r="AB92" s="421"/>
      <c r="AC92" s="421"/>
      <c r="AD92" s="421"/>
      <c r="AE92" s="421"/>
      <c r="AF92" s="421"/>
    </row>
    <row r="93" spans="1:33" ht="36" customHeight="1" x14ac:dyDescent="0.15">
      <c r="A93" s="177"/>
      <c r="B93" s="177"/>
      <c r="C93" s="177" t="s">
        <v>267</v>
      </c>
      <c r="D93" s="177"/>
      <c r="E93" s="177"/>
      <c r="F93" s="356"/>
      <c r="G93" s="357"/>
      <c r="H93" s="357"/>
      <c r="I93" s="357"/>
      <c r="J93" s="357"/>
      <c r="K93" s="358"/>
      <c r="L93" s="177"/>
      <c r="M93" s="177"/>
      <c r="N93" s="167" t="s">
        <v>555</v>
      </c>
      <c r="O93" s="168"/>
      <c r="P93" s="169" t="s">
        <v>556</v>
      </c>
      <c r="Q93" s="170"/>
      <c r="R93" s="170"/>
      <c r="S93" s="170"/>
      <c r="T93" s="170"/>
      <c r="U93" s="170"/>
      <c r="V93" s="170"/>
      <c r="W93" s="170"/>
      <c r="X93" s="170"/>
      <c r="Y93" s="171"/>
      <c r="Z93" s="421"/>
      <c r="AA93" s="421"/>
      <c r="AB93" s="421"/>
      <c r="AC93" s="421"/>
      <c r="AD93" s="421"/>
      <c r="AE93" s="421"/>
      <c r="AF93" s="421"/>
    </row>
    <row r="94" spans="1:33" ht="36" customHeight="1" x14ac:dyDescent="0.15">
      <c r="A94" s="330" t="s">
        <v>265</v>
      </c>
      <c r="B94" s="177"/>
      <c r="C94" s="177" t="s">
        <v>266</v>
      </c>
      <c r="D94" s="177"/>
      <c r="E94" s="177"/>
      <c r="F94" s="356"/>
      <c r="G94" s="357"/>
      <c r="H94" s="357"/>
      <c r="I94" s="357"/>
      <c r="J94" s="357"/>
      <c r="K94" s="358"/>
      <c r="L94" s="177"/>
      <c r="M94" s="177"/>
      <c r="N94" s="167" t="s">
        <v>555</v>
      </c>
      <c r="O94" s="168"/>
      <c r="P94" s="169" t="s">
        <v>556</v>
      </c>
      <c r="Q94" s="170"/>
      <c r="R94" s="170"/>
      <c r="S94" s="170"/>
      <c r="T94" s="170"/>
      <c r="U94" s="170"/>
      <c r="V94" s="170"/>
      <c r="W94" s="170"/>
      <c r="X94" s="170"/>
      <c r="Y94" s="171"/>
      <c r="Z94" s="421"/>
      <c r="AA94" s="421"/>
      <c r="AB94" s="421"/>
      <c r="AC94" s="421"/>
      <c r="AD94" s="421"/>
      <c r="AE94" s="421"/>
      <c r="AF94" s="421"/>
    </row>
    <row r="95" spans="1:33" ht="36" customHeight="1" x14ac:dyDescent="0.15">
      <c r="A95" s="177"/>
      <c r="B95" s="177"/>
      <c r="C95" s="177" t="s">
        <v>267</v>
      </c>
      <c r="D95" s="177"/>
      <c r="E95" s="177"/>
      <c r="F95" s="356"/>
      <c r="G95" s="357"/>
      <c r="H95" s="357"/>
      <c r="I95" s="357"/>
      <c r="J95" s="357"/>
      <c r="K95" s="358"/>
      <c r="L95" s="177"/>
      <c r="M95" s="177"/>
      <c r="N95" s="167" t="s">
        <v>555</v>
      </c>
      <c r="O95" s="168"/>
      <c r="P95" s="169" t="s">
        <v>556</v>
      </c>
      <c r="Q95" s="170"/>
      <c r="R95" s="170"/>
      <c r="S95" s="170"/>
      <c r="T95" s="170"/>
      <c r="U95" s="170"/>
      <c r="V95" s="170"/>
      <c r="W95" s="170"/>
      <c r="X95" s="170"/>
      <c r="Y95" s="171"/>
      <c r="Z95" s="423"/>
      <c r="AA95" s="424"/>
      <c r="AB95" s="424"/>
      <c r="AC95" s="424"/>
      <c r="AD95" s="424"/>
      <c r="AE95" s="424"/>
      <c r="AF95" s="425"/>
    </row>
    <row r="96" spans="1:33" ht="24" customHeight="1" x14ac:dyDescent="0.15">
      <c r="A96" s="280" t="s">
        <v>270</v>
      </c>
      <c r="B96" s="281"/>
      <c r="C96" s="281"/>
      <c r="D96" s="281"/>
      <c r="E96" s="281"/>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331"/>
    </row>
    <row r="97" spans="1:32" ht="27.75" customHeight="1" x14ac:dyDescent="0.15">
      <c r="A97" s="44"/>
      <c r="B97" s="53"/>
      <c r="C97" s="348" t="s">
        <v>316</v>
      </c>
      <c r="D97" s="348"/>
      <c r="E97" s="348"/>
      <c r="F97" s="348"/>
      <c r="G97" s="348"/>
      <c r="H97" s="348"/>
      <c r="I97" s="348"/>
      <c r="J97" s="348"/>
      <c r="K97" s="348"/>
      <c r="L97" s="348"/>
      <c r="M97" s="348"/>
      <c r="N97" s="348"/>
      <c r="O97" s="348"/>
      <c r="P97" s="348"/>
      <c r="Q97" s="348"/>
      <c r="R97" s="348"/>
      <c r="S97" s="348"/>
      <c r="T97" s="348"/>
      <c r="U97" s="348"/>
      <c r="V97" s="348"/>
      <c r="W97" s="348"/>
      <c r="X97" s="348"/>
      <c r="Y97" s="348"/>
      <c r="Z97" s="348"/>
      <c r="AA97" s="348"/>
      <c r="AB97" s="348"/>
      <c r="AC97" s="348"/>
      <c r="AD97" s="348"/>
      <c r="AE97" s="348"/>
      <c r="AF97" s="349"/>
    </row>
    <row r="98" spans="1:32" ht="5.0999999999999996" customHeight="1" x14ac:dyDescent="0.15">
      <c r="A98" s="44"/>
      <c r="B98" s="53"/>
      <c r="C98" s="64"/>
      <c r="D98" s="65"/>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8"/>
    </row>
    <row r="99" spans="1:32" ht="15.75" customHeight="1" x14ac:dyDescent="0.15">
      <c r="A99" s="44"/>
      <c r="B99" s="53"/>
      <c r="C99" s="350" t="s">
        <v>305</v>
      </c>
      <c r="D99" s="350"/>
      <c r="E99" s="350"/>
      <c r="F99" s="350"/>
      <c r="G99" s="350"/>
      <c r="H99" s="350"/>
      <c r="I99" s="350"/>
      <c r="J99" s="350"/>
      <c r="K99" s="350"/>
      <c r="L99" s="350"/>
      <c r="M99" s="350"/>
      <c r="N99" s="350"/>
      <c r="O99" s="350"/>
      <c r="P99" s="350"/>
      <c r="Q99" s="350"/>
      <c r="R99" s="350"/>
      <c r="S99" s="350"/>
      <c r="T99" s="350"/>
      <c r="U99" s="350"/>
      <c r="V99" s="350"/>
      <c r="W99" s="350"/>
      <c r="X99" s="350"/>
      <c r="Y99" s="350"/>
      <c r="Z99" s="350"/>
      <c r="AA99" s="350"/>
      <c r="AB99" s="350"/>
      <c r="AC99" s="350"/>
      <c r="AD99" s="350"/>
      <c r="AE99" s="350"/>
      <c r="AF99" s="351"/>
    </row>
    <row r="100" spans="1:32" ht="5.0999999999999996" customHeight="1" x14ac:dyDescent="0.15">
      <c r="A100" s="44"/>
      <c r="B100" s="53"/>
      <c r="C100" s="136"/>
      <c r="D100" s="65"/>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40"/>
    </row>
    <row r="101" spans="1:32" ht="39" customHeight="1" x14ac:dyDescent="0.15">
      <c r="A101" s="44"/>
      <c r="B101" s="53"/>
      <c r="C101" s="348" t="s">
        <v>567</v>
      </c>
      <c r="D101" s="348"/>
      <c r="E101" s="348"/>
      <c r="F101" s="348"/>
      <c r="G101" s="348"/>
      <c r="H101" s="348"/>
      <c r="I101" s="348"/>
      <c r="J101" s="348"/>
      <c r="K101" s="348"/>
      <c r="L101" s="348"/>
      <c r="M101" s="348"/>
      <c r="N101" s="348"/>
      <c r="O101" s="348"/>
      <c r="P101" s="348"/>
      <c r="Q101" s="348"/>
      <c r="R101" s="348"/>
      <c r="S101" s="348"/>
      <c r="T101" s="348"/>
      <c r="U101" s="348"/>
      <c r="V101" s="348"/>
      <c r="W101" s="348"/>
      <c r="X101" s="348"/>
      <c r="Y101" s="348"/>
      <c r="Z101" s="348"/>
      <c r="AA101" s="348"/>
      <c r="AB101" s="348"/>
      <c r="AC101" s="348"/>
      <c r="AD101" s="348"/>
      <c r="AE101" s="348"/>
      <c r="AF101" s="349"/>
    </row>
    <row r="102" spans="1:32" ht="5.0999999999999996" customHeight="1" x14ac:dyDescent="0.15">
      <c r="A102" s="44"/>
      <c r="B102" s="53"/>
      <c r="C102" s="136"/>
      <c r="D102" s="65"/>
      <c r="E102" s="137"/>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40"/>
    </row>
    <row r="103" spans="1:32" ht="24" customHeight="1" x14ac:dyDescent="0.15">
      <c r="A103" s="44"/>
      <c r="B103" s="53"/>
      <c r="C103" s="348" t="s">
        <v>563</v>
      </c>
      <c r="D103" s="348"/>
      <c r="E103" s="348"/>
      <c r="F103" s="348"/>
      <c r="G103" s="348"/>
      <c r="H103" s="348"/>
      <c r="I103" s="348"/>
      <c r="J103" s="348"/>
      <c r="K103" s="348"/>
      <c r="L103" s="348"/>
      <c r="M103" s="348"/>
      <c r="N103" s="348"/>
      <c r="O103" s="348"/>
      <c r="P103" s="348"/>
      <c r="Q103" s="348"/>
      <c r="R103" s="348"/>
      <c r="S103" s="348"/>
      <c r="T103" s="348"/>
      <c r="U103" s="348"/>
      <c r="V103" s="348"/>
      <c r="W103" s="348"/>
      <c r="X103" s="348"/>
      <c r="Y103" s="348"/>
      <c r="Z103" s="348"/>
      <c r="AA103" s="348"/>
      <c r="AB103" s="348"/>
      <c r="AC103" s="348"/>
      <c r="AD103" s="348"/>
      <c r="AE103" s="348"/>
      <c r="AF103" s="349"/>
    </row>
    <row r="104" spans="1:32" ht="5.0999999999999996" customHeight="1" x14ac:dyDescent="0.15">
      <c r="A104" s="44"/>
      <c r="B104" s="53"/>
      <c r="C104" s="136"/>
      <c r="D104" s="65"/>
      <c r="E104" s="141"/>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3"/>
    </row>
    <row r="105" spans="1:32" ht="30" customHeight="1" x14ac:dyDescent="0.15">
      <c r="A105" s="44"/>
      <c r="B105" s="53"/>
      <c r="C105" s="348" t="s">
        <v>564</v>
      </c>
      <c r="D105" s="348"/>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9"/>
    </row>
    <row r="106" spans="1:32" ht="5.0999999999999996" customHeight="1" x14ac:dyDescent="0.15">
      <c r="A106" s="44"/>
      <c r="B106" s="53"/>
      <c r="C106" s="136"/>
      <c r="D106" s="65"/>
      <c r="E106" s="137"/>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40"/>
    </row>
    <row r="107" spans="1:32" ht="27" customHeight="1" x14ac:dyDescent="0.15">
      <c r="A107" s="44"/>
      <c r="B107" s="53"/>
      <c r="C107" s="348" t="s">
        <v>306</v>
      </c>
      <c r="D107" s="348"/>
      <c r="E107" s="348"/>
      <c r="F107" s="348"/>
      <c r="G107" s="348"/>
      <c r="H107" s="348"/>
      <c r="I107" s="348"/>
      <c r="J107" s="348"/>
      <c r="K107" s="348"/>
      <c r="L107" s="348"/>
      <c r="M107" s="348"/>
      <c r="N107" s="348"/>
      <c r="O107" s="348"/>
      <c r="P107" s="348"/>
      <c r="Q107" s="348"/>
      <c r="R107" s="348"/>
      <c r="S107" s="348"/>
      <c r="T107" s="348"/>
      <c r="U107" s="348"/>
      <c r="V107" s="348"/>
      <c r="W107" s="348"/>
      <c r="X107" s="348"/>
      <c r="Y107" s="348"/>
      <c r="Z107" s="348"/>
      <c r="AA107" s="348"/>
      <c r="AB107" s="348"/>
      <c r="AC107" s="348"/>
      <c r="AD107" s="348"/>
      <c r="AE107" s="348"/>
      <c r="AF107" s="349"/>
    </row>
    <row r="108" spans="1:32" ht="27" customHeight="1" x14ac:dyDescent="0.15">
      <c r="A108" s="44"/>
      <c r="B108" s="53"/>
      <c r="C108" s="422" t="s">
        <v>271</v>
      </c>
      <c r="D108" s="422"/>
      <c r="E108" s="422"/>
      <c r="F108" s="422"/>
      <c r="G108" s="422"/>
      <c r="H108" s="422"/>
      <c r="I108" s="422"/>
      <c r="J108" s="422"/>
      <c r="K108" s="422"/>
      <c r="L108" s="422"/>
      <c r="M108" s="422"/>
      <c r="N108" s="422"/>
      <c r="O108" s="422"/>
      <c r="P108" s="139"/>
      <c r="Q108" s="139"/>
      <c r="R108" s="139"/>
      <c r="S108" s="139"/>
      <c r="T108" s="139"/>
      <c r="U108" s="139"/>
      <c r="V108" s="139"/>
      <c r="W108" s="139"/>
      <c r="X108" s="139"/>
      <c r="Y108" s="139"/>
      <c r="Z108" s="139"/>
      <c r="AA108" s="139"/>
      <c r="AB108" s="139"/>
      <c r="AC108" s="139"/>
      <c r="AD108" s="139"/>
      <c r="AE108" s="139"/>
      <c r="AF108" s="140"/>
    </row>
    <row r="109" spans="1:32" ht="15" customHeight="1" x14ac:dyDescent="0.15">
      <c r="A109" s="44"/>
      <c r="B109" s="53"/>
      <c r="C109" s="48"/>
      <c r="D109" s="53"/>
      <c r="E109" s="137"/>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40"/>
    </row>
    <row r="110" spans="1:32" ht="24" customHeight="1" x14ac:dyDescent="0.15">
      <c r="A110" s="41"/>
      <c r="B110" s="42"/>
      <c r="C110" s="42"/>
      <c r="D110" s="42"/>
      <c r="E110" s="42"/>
      <c r="F110" s="42"/>
      <c r="G110" s="42"/>
      <c r="H110" s="42"/>
      <c r="I110" s="42"/>
      <c r="J110" s="42"/>
      <c r="K110" s="42"/>
      <c r="L110" s="42"/>
      <c r="M110" s="42"/>
      <c r="N110" s="42"/>
      <c r="O110" s="42"/>
      <c r="P110" s="42"/>
      <c r="Q110" s="42"/>
      <c r="R110" s="42"/>
      <c r="S110" s="42"/>
      <c r="T110" s="42"/>
      <c r="U110" s="42"/>
      <c r="V110" s="42"/>
      <c r="W110" s="209" t="s">
        <v>272</v>
      </c>
      <c r="X110" s="209"/>
      <c r="Y110" s="209"/>
      <c r="Z110" s="209"/>
      <c r="AA110" s="209"/>
      <c r="AB110" s="209"/>
      <c r="AC110" s="209"/>
      <c r="AD110" s="209"/>
      <c r="AE110" s="209"/>
      <c r="AF110" s="135" t="s">
        <v>557</v>
      </c>
    </row>
    <row r="111" spans="1:32" ht="24" customHeight="1" x14ac:dyDescent="0.15">
      <c r="A111" s="67"/>
      <c r="B111" s="63"/>
      <c r="C111" s="418" t="s">
        <v>273</v>
      </c>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18"/>
      <c r="AA111" s="418"/>
      <c r="AB111" s="418"/>
      <c r="AC111" s="418"/>
      <c r="AD111" s="418"/>
      <c r="AE111" s="418"/>
      <c r="AF111" s="419"/>
    </row>
    <row r="112" spans="1:32" ht="24" customHeight="1" x14ac:dyDescent="0.15">
      <c r="A112" s="68"/>
      <c r="B112" s="65"/>
      <c r="C112" s="352" t="s">
        <v>565</v>
      </c>
      <c r="D112" s="352"/>
      <c r="E112" s="352"/>
      <c r="F112" s="352"/>
      <c r="G112" s="352"/>
      <c r="H112" s="352"/>
      <c r="I112" s="352"/>
      <c r="J112" s="352"/>
      <c r="K112" s="352"/>
      <c r="L112" s="352"/>
      <c r="M112" s="352"/>
      <c r="N112" s="352"/>
      <c r="O112" s="352"/>
      <c r="P112" s="352"/>
      <c r="Q112" s="352"/>
      <c r="R112" s="352"/>
      <c r="S112" s="352"/>
      <c r="T112" s="352"/>
      <c r="U112" s="352"/>
      <c r="V112" s="352"/>
      <c r="W112" s="352"/>
      <c r="X112" s="352"/>
      <c r="Y112" s="352"/>
      <c r="Z112" s="352"/>
      <c r="AA112" s="352"/>
      <c r="AB112" s="352"/>
      <c r="AC112" s="352"/>
      <c r="AD112" s="352"/>
      <c r="AE112" s="352"/>
      <c r="AF112" s="353"/>
    </row>
    <row r="113" spans="1:32" ht="5.0999999999999996" customHeight="1" x14ac:dyDescent="0.15">
      <c r="A113" s="68"/>
      <c r="B113" s="65"/>
      <c r="C113" s="8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56"/>
    </row>
    <row r="114" spans="1:32" ht="39.950000000000003" customHeight="1" x14ac:dyDescent="0.15">
      <c r="A114" s="68"/>
      <c r="B114" s="65"/>
      <c r="C114" s="354" t="s">
        <v>307</v>
      </c>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c r="AA114" s="354"/>
      <c r="AB114" s="354"/>
      <c r="AC114" s="354"/>
      <c r="AD114" s="354"/>
      <c r="AE114" s="354"/>
      <c r="AF114" s="355"/>
    </row>
    <row r="115" spans="1:32" ht="5.0999999999999996" customHeight="1" x14ac:dyDescent="0.15">
      <c r="A115" s="68"/>
      <c r="B115" s="65"/>
      <c r="C115" s="8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56"/>
    </row>
    <row r="116" spans="1:32" ht="30" customHeight="1" x14ac:dyDescent="0.15">
      <c r="A116" s="68"/>
      <c r="B116" s="65"/>
      <c r="C116" s="354" t="s">
        <v>308</v>
      </c>
      <c r="D116" s="354"/>
      <c r="E116" s="354"/>
      <c r="F116" s="354"/>
      <c r="G116" s="354"/>
      <c r="H116" s="354"/>
      <c r="I116" s="354"/>
      <c r="J116" s="354"/>
      <c r="K116" s="354"/>
      <c r="L116" s="354"/>
      <c r="M116" s="354"/>
      <c r="N116" s="354"/>
      <c r="O116" s="354"/>
      <c r="P116" s="354"/>
      <c r="Q116" s="354"/>
      <c r="R116" s="354"/>
      <c r="S116" s="354"/>
      <c r="T116" s="354"/>
      <c r="U116" s="354"/>
      <c r="V116" s="354"/>
      <c r="W116" s="354"/>
      <c r="X116" s="354"/>
      <c r="Y116" s="354"/>
      <c r="Z116" s="354"/>
      <c r="AA116" s="354"/>
      <c r="AB116" s="354"/>
      <c r="AC116" s="354"/>
      <c r="AD116" s="354"/>
      <c r="AE116" s="354"/>
      <c r="AF116" s="355"/>
    </row>
    <row r="117" spans="1:32" ht="5.0999999999999996" customHeight="1" x14ac:dyDescent="0.15">
      <c r="A117" s="41"/>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3"/>
    </row>
    <row r="118" spans="1:32" ht="12" customHeight="1" thickBot="1" x14ac:dyDescent="0.2">
      <c r="A118" s="66"/>
      <c r="B118" s="66"/>
      <c r="C118" s="66"/>
      <c r="D118" s="66"/>
      <c r="E118" s="66"/>
      <c r="F118" s="66"/>
      <c r="G118" s="66"/>
      <c r="H118" s="66"/>
      <c r="I118" s="66"/>
      <c r="J118" s="66"/>
      <c r="K118" s="66"/>
      <c r="L118" s="66"/>
      <c r="M118" s="202" t="s">
        <v>274</v>
      </c>
      <c r="N118" s="202"/>
      <c r="O118" s="202"/>
      <c r="P118" s="202"/>
      <c r="Q118" s="202"/>
      <c r="R118" s="202"/>
      <c r="S118" s="202"/>
      <c r="T118" s="202"/>
      <c r="U118" s="202"/>
      <c r="V118" s="202"/>
      <c r="W118" s="202"/>
      <c r="X118" s="202"/>
      <c r="Y118" s="66"/>
      <c r="Z118" s="66"/>
      <c r="AA118" s="66"/>
      <c r="AB118" s="66"/>
      <c r="AC118" s="66"/>
      <c r="AD118" s="66"/>
      <c r="AE118" s="66"/>
      <c r="AF118" s="66"/>
    </row>
    <row r="119" spans="1:32" ht="12" customHeight="1" x14ac:dyDescent="0.15">
      <c r="M119" s="205"/>
      <c r="N119" s="205"/>
      <c r="O119" s="205"/>
      <c r="P119" s="205"/>
      <c r="Q119" s="205"/>
      <c r="R119" s="205"/>
      <c r="S119" s="205"/>
      <c r="T119" s="205"/>
      <c r="U119" s="205"/>
      <c r="V119" s="205"/>
      <c r="W119" s="205"/>
      <c r="X119" s="205"/>
    </row>
    <row r="120" spans="1:32" ht="12" customHeight="1" x14ac:dyDescent="0.15">
      <c r="A120" s="343" t="s">
        <v>292</v>
      </c>
      <c r="B120" s="343"/>
      <c r="C120" s="343"/>
      <c r="D120" s="343"/>
      <c r="E120" s="343"/>
      <c r="F120" s="343"/>
      <c r="G120" s="343"/>
      <c r="H120" s="96"/>
    </row>
    <row r="121" spans="1:32" ht="18" customHeight="1" x14ac:dyDescent="0.15">
      <c r="A121" s="237" t="s">
        <v>275</v>
      </c>
      <c r="B121" s="237"/>
      <c r="C121" s="237"/>
      <c r="D121" s="237"/>
      <c r="E121" s="237"/>
      <c r="F121" s="237"/>
      <c r="G121" s="237" t="s">
        <v>279</v>
      </c>
      <c r="H121" s="237"/>
      <c r="I121" s="237"/>
      <c r="J121" s="237"/>
      <c r="K121" s="237"/>
      <c r="L121" s="237"/>
      <c r="M121" s="237"/>
      <c r="N121" s="237"/>
      <c r="O121" s="237"/>
      <c r="P121" s="237"/>
      <c r="Q121" s="340" t="s">
        <v>527</v>
      </c>
      <c r="R121" s="341"/>
      <c r="S121" s="341"/>
      <c r="T121" s="341"/>
      <c r="U121" s="341"/>
      <c r="V121" s="341"/>
      <c r="W121" s="331" t="s">
        <v>526</v>
      </c>
      <c r="X121" s="362" t="s">
        <v>276</v>
      </c>
      <c r="Y121" s="363"/>
      <c r="Z121" s="363"/>
      <c r="AA121" s="364"/>
      <c r="AB121" s="337" t="s">
        <v>277</v>
      </c>
      <c r="AC121" s="338"/>
      <c r="AD121" s="338"/>
      <c r="AE121" s="338"/>
      <c r="AF121" s="339"/>
    </row>
    <row r="122" spans="1:32" ht="18" customHeight="1" x14ac:dyDescent="0.15">
      <c r="A122" s="238"/>
      <c r="B122" s="238"/>
      <c r="C122" s="238"/>
      <c r="D122" s="238"/>
      <c r="E122" s="238"/>
      <c r="F122" s="238"/>
      <c r="G122" s="238"/>
      <c r="H122" s="238"/>
      <c r="I122" s="238"/>
      <c r="J122" s="238"/>
      <c r="K122" s="238"/>
      <c r="L122" s="238"/>
      <c r="M122" s="238"/>
      <c r="N122" s="238"/>
      <c r="O122" s="238"/>
      <c r="P122" s="238"/>
      <c r="Q122" s="342"/>
      <c r="R122" s="343"/>
      <c r="S122" s="343"/>
      <c r="T122" s="343"/>
      <c r="U122" s="343"/>
      <c r="V122" s="343"/>
      <c r="W122" s="332"/>
      <c r="X122" s="59"/>
      <c r="Y122" s="62"/>
      <c r="Z122" s="62"/>
      <c r="AA122" s="58"/>
      <c r="AB122" s="59"/>
      <c r="AC122" s="62"/>
      <c r="AD122" s="62"/>
      <c r="AE122" s="62"/>
      <c r="AF122" s="58"/>
    </row>
    <row r="123" spans="1:32" ht="18" customHeight="1" x14ac:dyDescent="0.15">
      <c r="A123" s="237" t="s">
        <v>278</v>
      </c>
      <c r="B123" s="237"/>
      <c r="C123" s="237"/>
      <c r="D123" s="237"/>
      <c r="E123" s="237"/>
      <c r="F123" s="237"/>
      <c r="G123" s="280" t="s">
        <v>280</v>
      </c>
      <c r="H123" s="281"/>
      <c r="I123" s="281"/>
      <c r="J123" s="281"/>
      <c r="K123" s="281"/>
      <c r="L123" s="281"/>
      <c r="M123" s="281"/>
      <c r="N123" s="281"/>
      <c r="O123" s="281"/>
      <c r="P123" s="281"/>
      <c r="Q123" s="281"/>
      <c r="R123" s="281"/>
      <c r="S123" s="281"/>
      <c r="T123" s="281"/>
      <c r="U123" s="281"/>
      <c r="V123" s="281"/>
      <c r="W123" s="281"/>
      <c r="X123" s="281"/>
      <c r="Y123" s="281"/>
      <c r="Z123" s="281"/>
      <c r="AA123" s="331"/>
      <c r="AB123" s="359" t="s">
        <v>281</v>
      </c>
      <c r="AC123" s="359"/>
      <c r="AD123" s="359"/>
      <c r="AE123" s="359"/>
      <c r="AF123" s="359"/>
    </row>
    <row r="124" spans="1:32" ht="18" customHeight="1" x14ac:dyDescent="0.15">
      <c r="A124" s="238"/>
      <c r="B124" s="238"/>
      <c r="C124" s="238"/>
      <c r="D124" s="238"/>
      <c r="E124" s="238"/>
      <c r="F124" s="238"/>
      <c r="G124" s="282"/>
      <c r="H124" s="283"/>
      <c r="I124" s="283"/>
      <c r="J124" s="283"/>
      <c r="K124" s="283"/>
      <c r="L124" s="283"/>
      <c r="M124" s="283"/>
      <c r="N124" s="283"/>
      <c r="O124" s="283"/>
      <c r="P124" s="283"/>
      <c r="Q124" s="283"/>
      <c r="R124" s="283"/>
      <c r="S124" s="283"/>
      <c r="T124" s="283"/>
      <c r="U124" s="283"/>
      <c r="V124" s="283"/>
      <c r="W124" s="283"/>
      <c r="X124" s="283"/>
      <c r="Y124" s="283"/>
      <c r="Z124" s="283"/>
      <c r="AA124" s="332"/>
      <c r="AB124" s="59"/>
      <c r="AC124" s="62"/>
      <c r="AD124" s="62"/>
      <c r="AE124" s="62"/>
      <c r="AF124" s="58"/>
    </row>
    <row r="125" spans="1:32" ht="18" customHeight="1" x14ac:dyDescent="0.15">
      <c r="A125" s="237" t="s">
        <v>282</v>
      </c>
      <c r="B125" s="237"/>
      <c r="C125" s="237"/>
      <c r="D125" s="237"/>
      <c r="E125" s="237"/>
      <c r="F125" s="237"/>
      <c r="G125" s="360" t="s">
        <v>283</v>
      </c>
      <c r="H125" s="360"/>
      <c r="I125" s="360"/>
      <c r="J125" s="360"/>
      <c r="K125" s="360"/>
      <c r="L125" s="360"/>
      <c r="M125" s="360"/>
      <c r="N125" s="360"/>
      <c r="O125" s="360"/>
      <c r="P125" s="360"/>
      <c r="Q125" s="360"/>
      <c r="R125" s="360"/>
      <c r="S125" s="360"/>
      <c r="T125" s="360"/>
      <c r="U125" s="360"/>
      <c r="V125" s="360"/>
      <c r="W125" s="360"/>
      <c r="X125" s="280" t="s">
        <v>284</v>
      </c>
      <c r="Y125" s="281"/>
      <c r="Z125" s="331"/>
      <c r="AA125" s="333" t="s">
        <v>286</v>
      </c>
      <c r="AB125" s="259"/>
      <c r="AC125" s="259"/>
      <c r="AD125" s="259"/>
      <c r="AE125" s="259"/>
      <c r="AF125" s="334"/>
    </row>
    <row r="126" spans="1:32" ht="18" customHeight="1" x14ac:dyDescent="0.15">
      <c r="A126" s="238"/>
      <c r="B126" s="238"/>
      <c r="C126" s="238"/>
      <c r="D126" s="238"/>
      <c r="E126" s="238"/>
      <c r="F126" s="238"/>
      <c r="G126" s="361"/>
      <c r="H126" s="361"/>
      <c r="I126" s="361"/>
      <c r="J126" s="361"/>
      <c r="K126" s="361"/>
      <c r="L126" s="361"/>
      <c r="M126" s="361"/>
      <c r="N126" s="361"/>
      <c r="O126" s="361"/>
      <c r="P126" s="361"/>
      <c r="Q126" s="361"/>
      <c r="R126" s="361"/>
      <c r="S126" s="361"/>
      <c r="T126" s="361"/>
      <c r="U126" s="361"/>
      <c r="V126" s="361"/>
      <c r="W126" s="361"/>
      <c r="X126" s="282"/>
      <c r="Y126" s="283"/>
      <c r="Z126" s="332"/>
      <c r="AA126" s="335" t="s">
        <v>285</v>
      </c>
      <c r="AB126" s="248"/>
      <c r="AC126" s="248"/>
      <c r="AD126" s="248"/>
      <c r="AE126" s="248"/>
      <c r="AF126" s="336"/>
    </row>
    <row r="127" spans="1:32" ht="18" customHeight="1" x14ac:dyDescent="0.15">
      <c r="A127" s="280" t="s">
        <v>287</v>
      </c>
      <c r="B127" s="281"/>
      <c r="C127" s="281"/>
      <c r="D127" s="281"/>
      <c r="E127" s="281"/>
      <c r="F127" s="331"/>
      <c r="G127" s="280" t="s">
        <v>288</v>
      </c>
      <c r="H127" s="281"/>
      <c r="I127" s="281"/>
      <c r="J127" s="281"/>
      <c r="K127" s="281"/>
      <c r="L127" s="281"/>
      <c r="M127" s="281"/>
      <c r="N127" s="281"/>
      <c r="O127" s="281"/>
      <c r="P127" s="331"/>
      <c r="Q127" s="340" t="s">
        <v>289</v>
      </c>
      <c r="R127" s="346"/>
      <c r="S127" s="346"/>
      <c r="T127" s="346"/>
      <c r="U127" s="346"/>
      <c r="V127" s="346"/>
      <c r="W127" s="346"/>
      <c r="X127" s="346"/>
      <c r="Y127" s="346"/>
      <c r="Z127" s="346"/>
      <c r="AA127" s="346"/>
      <c r="AB127" s="346"/>
      <c r="AC127" s="346"/>
      <c r="AD127" s="346"/>
      <c r="AE127" s="346"/>
      <c r="AF127" s="344" t="s">
        <v>317</v>
      </c>
    </row>
    <row r="128" spans="1:32" ht="18" customHeight="1" x14ac:dyDescent="0.15">
      <c r="A128" s="282"/>
      <c r="B128" s="283"/>
      <c r="C128" s="283"/>
      <c r="D128" s="283"/>
      <c r="E128" s="283"/>
      <c r="F128" s="332"/>
      <c r="G128" s="282"/>
      <c r="H128" s="283"/>
      <c r="I128" s="283"/>
      <c r="J128" s="283"/>
      <c r="K128" s="283"/>
      <c r="L128" s="283"/>
      <c r="M128" s="283"/>
      <c r="N128" s="283"/>
      <c r="O128" s="283"/>
      <c r="P128" s="332"/>
      <c r="Q128" s="342" t="s">
        <v>290</v>
      </c>
      <c r="R128" s="343"/>
      <c r="S128" s="343"/>
      <c r="T128" s="343"/>
      <c r="U128" s="343"/>
      <c r="V128" s="343"/>
      <c r="W128" s="343"/>
      <c r="X128" s="343"/>
      <c r="Y128" s="343"/>
      <c r="Z128" s="343"/>
      <c r="AA128" s="343"/>
      <c r="AB128" s="343"/>
      <c r="AC128" s="343"/>
      <c r="AD128" s="343"/>
      <c r="AE128" s="343"/>
      <c r="AF128" s="345"/>
    </row>
    <row r="129" spans="1:32" ht="36" customHeight="1" x14ac:dyDescent="0.15">
      <c r="A129" s="239" t="s">
        <v>291</v>
      </c>
      <c r="B129" s="277"/>
      <c r="C129" s="277"/>
      <c r="D129" s="277"/>
      <c r="E129" s="277"/>
      <c r="F129" s="168"/>
      <c r="G129" s="69"/>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1"/>
      <c r="AF129" s="72"/>
    </row>
    <row r="130" spans="1:32" ht="9.9499999999999993" customHeight="1" x14ac:dyDescent="0.15"/>
    <row r="131" spans="1:32" ht="15" customHeight="1" x14ac:dyDescent="0.15">
      <c r="A131" s="347" t="s">
        <v>568</v>
      </c>
      <c r="B131" s="347"/>
      <c r="C131" s="347"/>
      <c r="D131" s="347"/>
      <c r="E131" s="347"/>
      <c r="F131" s="347"/>
      <c r="G131" s="347"/>
      <c r="H131" s="347"/>
      <c r="I131" s="347"/>
      <c r="J131" s="347"/>
      <c r="K131" s="347"/>
      <c r="L131" s="347"/>
      <c r="M131" s="347"/>
      <c r="N131" s="347"/>
      <c r="O131" s="347"/>
      <c r="P131" s="347"/>
      <c r="Q131" s="347"/>
      <c r="R131" s="347"/>
      <c r="S131" s="347"/>
      <c r="T131" s="347"/>
      <c r="U131" s="347"/>
      <c r="V131" s="347"/>
      <c r="W131" s="347"/>
      <c r="X131" s="347"/>
      <c r="Y131" s="347"/>
      <c r="Z131" s="347"/>
      <c r="AA131" s="347"/>
      <c r="AB131" s="347"/>
      <c r="AC131" s="347"/>
      <c r="AD131" s="347"/>
      <c r="AE131" s="347"/>
      <c r="AF131" s="347"/>
    </row>
    <row r="132" spans="1:32" ht="18" customHeight="1" x14ac:dyDescent="0.15">
      <c r="A132" s="280" t="s">
        <v>275</v>
      </c>
      <c r="B132" s="281"/>
      <c r="C132" s="281"/>
      <c r="D132" s="281"/>
      <c r="E132" s="281"/>
      <c r="F132" s="331"/>
      <c r="G132" s="237" t="s">
        <v>279</v>
      </c>
      <c r="H132" s="237"/>
      <c r="I132" s="237"/>
      <c r="J132" s="237"/>
      <c r="K132" s="237"/>
      <c r="L132" s="237"/>
      <c r="M132" s="237"/>
      <c r="N132" s="237"/>
      <c r="O132" s="237"/>
      <c r="P132" s="237"/>
      <c r="Q132" s="280" t="s">
        <v>293</v>
      </c>
      <c r="R132" s="281"/>
      <c r="S132" s="281"/>
      <c r="T132" s="281"/>
      <c r="U132" s="281"/>
      <c r="V132" s="281"/>
      <c r="W132" s="331"/>
      <c r="X132" s="340" t="s">
        <v>309</v>
      </c>
      <c r="Y132" s="346"/>
      <c r="Z132" s="346"/>
      <c r="AA132" s="346"/>
      <c r="AB132" s="346"/>
      <c r="AC132" s="346"/>
      <c r="AD132" s="346"/>
      <c r="AE132" s="346"/>
      <c r="AF132" s="344"/>
    </row>
    <row r="133" spans="1:32" ht="18" customHeight="1" x14ac:dyDescent="0.15">
      <c r="A133" s="282"/>
      <c r="B133" s="283"/>
      <c r="C133" s="283"/>
      <c r="D133" s="283"/>
      <c r="E133" s="283"/>
      <c r="F133" s="332"/>
      <c r="G133" s="238"/>
      <c r="H133" s="238"/>
      <c r="I133" s="238"/>
      <c r="J133" s="238"/>
      <c r="K133" s="238"/>
      <c r="L133" s="238"/>
      <c r="M133" s="238"/>
      <c r="N133" s="238"/>
      <c r="O133" s="238"/>
      <c r="P133" s="238"/>
      <c r="Q133" s="282" t="s">
        <v>294</v>
      </c>
      <c r="R133" s="283"/>
      <c r="S133" s="283"/>
      <c r="T133" s="283"/>
      <c r="U133" s="283"/>
      <c r="V133" s="283"/>
      <c r="W133" s="332"/>
      <c r="X133" s="342"/>
      <c r="Y133" s="343"/>
      <c r="Z133" s="343"/>
      <c r="AA133" s="343"/>
      <c r="AB133" s="343"/>
      <c r="AC133" s="343"/>
      <c r="AD133" s="343"/>
      <c r="AE133" s="343"/>
      <c r="AF133" s="345"/>
    </row>
    <row r="134" spans="1:32" ht="18" customHeight="1" x14ac:dyDescent="0.15">
      <c r="A134" s="280" t="s">
        <v>295</v>
      </c>
      <c r="B134" s="281"/>
      <c r="C134" s="281"/>
      <c r="D134" s="281"/>
      <c r="E134" s="281"/>
      <c r="F134" s="331"/>
      <c r="G134" s="67"/>
      <c r="H134" s="63"/>
      <c r="I134" s="63"/>
      <c r="J134" s="63"/>
      <c r="K134" s="63"/>
      <c r="L134" s="63"/>
      <c r="M134" s="63"/>
      <c r="N134" s="63"/>
      <c r="O134" s="63"/>
      <c r="P134" s="55"/>
      <c r="Q134" s="280" t="s">
        <v>296</v>
      </c>
      <c r="R134" s="281"/>
      <c r="S134" s="281"/>
      <c r="T134" s="281"/>
      <c r="U134" s="281"/>
      <c r="V134" s="281"/>
      <c r="W134" s="331"/>
      <c r="X134" s="340" t="s">
        <v>298</v>
      </c>
      <c r="Y134" s="346"/>
      <c r="Z134" s="346"/>
      <c r="AA134" s="346"/>
      <c r="AB134" s="346"/>
      <c r="AC134" s="346"/>
      <c r="AD134" s="346"/>
      <c r="AE134" s="346"/>
      <c r="AF134" s="344"/>
    </row>
    <row r="135" spans="1:32" ht="18" customHeight="1" x14ac:dyDescent="0.15">
      <c r="A135" s="282"/>
      <c r="B135" s="283"/>
      <c r="C135" s="283"/>
      <c r="D135" s="283"/>
      <c r="E135" s="283"/>
      <c r="F135" s="332"/>
      <c r="G135" s="59"/>
      <c r="H135" s="62"/>
      <c r="I135" s="62"/>
      <c r="J135" s="62"/>
      <c r="K135" s="62"/>
      <c r="L135" s="62"/>
      <c r="M135" s="62"/>
      <c r="N135" s="62"/>
      <c r="O135" s="62"/>
      <c r="P135" s="58"/>
      <c r="Q135" s="282" t="s">
        <v>297</v>
      </c>
      <c r="R135" s="283"/>
      <c r="S135" s="283"/>
      <c r="T135" s="283"/>
      <c r="U135" s="283"/>
      <c r="V135" s="283"/>
      <c r="W135" s="332"/>
      <c r="X135" s="342" t="s">
        <v>297</v>
      </c>
      <c r="Y135" s="343"/>
      <c r="Z135" s="343"/>
      <c r="AA135" s="343"/>
      <c r="AB135" s="343"/>
      <c r="AC135" s="343"/>
      <c r="AD135" s="343"/>
      <c r="AE135" s="343"/>
      <c r="AF135" s="345"/>
    </row>
    <row r="136" spans="1:32" ht="45.95" customHeight="1" x14ac:dyDescent="0.15">
      <c r="A136" s="330" t="s">
        <v>299</v>
      </c>
      <c r="B136" s="177"/>
      <c r="C136" s="177"/>
      <c r="D136" s="177"/>
      <c r="E136" s="177"/>
      <c r="F136" s="177"/>
      <c r="G136" s="177" t="s">
        <v>300</v>
      </c>
      <c r="H136" s="177"/>
      <c r="I136" s="177"/>
      <c r="J136" s="177"/>
      <c r="K136" s="177"/>
      <c r="L136" s="177"/>
      <c r="M136" s="177"/>
      <c r="N136" s="177"/>
      <c r="O136" s="177"/>
      <c r="P136" s="177"/>
      <c r="Q136" s="181" t="s">
        <v>301</v>
      </c>
      <c r="R136" s="181"/>
      <c r="S136" s="181"/>
      <c r="T136" s="181"/>
      <c r="U136" s="181"/>
      <c r="V136" s="181"/>
      <c r="W136" s="181"/>
      <c r="X136" s="181"/>
      <c r="Y136" s="181"/>
      <c r="Z136" s="181"/>
      <c r="AA136" s="181"/>
      <c r="AB136" s="177" t="s">
        <v>302</v>
      </c>
      <c r="AC136" s="177"/>
      <c r="AD136" s="177"/>
      <c r="AE136" s="177"/>
      <c r="AF136" s="177"/>
    </row>
    <row r="137" spans="1:32" ht="36" customHeight="1" x14ac:dyDescent="0.15">
      <c r="A137" s="239" t="s">
        <v>303</v>
      </c>
      <c r="B137" s="277"/>
      <c r="C137" s="277"/>
      <c r="D137" s="277"/>
      <c r="E137" s="277"/>
      <c r="F137" s="168"/>
      <c r="G137" s="69"/>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2"/>
    </row>
  </sheetData>
  <mergeCells count="322">
    <mergeCell ref="X32:Y33"/>
    <mergeCell ref="Z32:AC33"/>
    <mergeCell ref="B47:C47"/>
    <mergeCell ref="AD54:AF54"/>
    <mergeCell ref="G61:AF61"/>
    <mergeCell ref="F64:AF64"/>
    <mergeCell ref="I14:U14"/>
    <mergeCell ref="G22:J22"/>
    <mergeCell ref="M22:AA22"/>
    <mergeCell ref="AD28:AE29"/>
    <mergeCell ref="AD30:AE31"/>
    <mergeCell ref="AD32:AE33"/>
    <mergeCell ref="AD34:AE35"/>
    <mergeCell ref="Z26:AC27"/>
    <mergeCell ref="D30:I30"/>
    <mergeCell ref="Z30:AC31"/>
    <mergeCell ref="Z28:AC29"/>
    <mergeCell ref="AF28:AF29"/>
    <mergeCell ref="AF30:AF31"/>
    <mergeCell ref="AF32:AF33"/>
    <mergeCell ref="AF34:AF35"/>
    <mergeCell ref="AF36:AF37"/>
    <mergeCell ref="AF38:AF39"/>
    <mergeCell ref="AF40:AF41"/>
    <mergeCell ref="M32:S33"/>
    <mergeCell ref="T32:W33"/>
    <mergeCell ref="M118:X119"/>
    <mergeCell ref="W110:Y110"/>
    <mergeCell ref="Z110:AE110"/>
    <mergeCell ref="C111:AF111"/>
    <mergeCell ref="N91:Y91"/>
    <mergeCell ref="Z91:AF91"/>
    <mergeCell ref="Z92:AF92"/>
    <mergeCell ref="Z93:AF93"/>
    <mergeCell ref="C108:O108"/>
    <mergeCell ref="Z94:AF94"/>
    <mergeCell ref="Z95:AF95"/>
    <mergeCell ref="A96:AF96"/>
    <mergeCell ref="L91:M91"/>
    <mergeCell ref="A92:B93"/>
    <mergeCell ref="A94:B95"/>
    <mergeCell ref="C94:E94"/>
    <mergeCell ref="C95:E95"/>
    <mergeCell ref="A91:E91"/>
    <mergeCell ref="L92:M92"/>
    <mergeCell ref="L93:M93"/>
    <mergeCell ref="AD40:AE41"/>
    <mergeCell ref="Z38:AC39"/>
    <mergeCell ref="E49:AF49"/>
    <mergeCell ref="I50:AA50"/>
    <mergeCell ref="E48:L48"/>
    <mergeCell ref="D40:I40"/>
    <mergeCell ref="D41:I41"/>
    <mergeCell ref="F69:H73"/>
    <mergeCell ref="G66:L66"/>
    <mergeCell ref="A68:E79"/>
    <mergeCell ref="M72:AF72"/>
    <mergeCell ref="M76:AF76"/>
    <mergeCell ref="I74:L79"/>
    <mergeCell ref="A60:B66"/>
    <mergeCell ref="C60:C61"/>
    <mergeCell ref="D60:E61"/>
    <mergeCell ref="C65:C66"/>
    <mergeCell ref="D65:E66"/>
    <mergeCell ref="M77:AF77"/>
    <mergeCell ref="G63:AE63"/>
    <mergeCell ref="Q79:AE79"/>
    <mergeCell ref="G60:AF60"/>
    <mergeCell ref="G62:AF62"/>
    <mergeCell ref="Z40:AC41"/>
    <mergeCell ref="AE11:AF12"/>
    <mergeCell ref="AD11:AD12"/>
    <mergeCell ref="F10:H10"/>
    <mergeCell ref="F11:H11"/>
    <mergeCell ref="F12:H12"/>
    <mergeCell ref="L94:M94"/>
    <mergeCell ref="L95:M95"/>
    <mergeCell ref="Y51:AD51"/>
    <mergeCell ref="A51:L51"/>
    <mergeCell ref="W51:X51"/>
    <mergeCell ref="M51:V51"/>
    <mergeCell ref="A30:A37"/>
    <mergeCell ref="A42:T42"/>
    <mergeCell ref="V42:X42"/>
    <mergeCell ref="Z42:AB42"/>
    <mergeCell ref="D35:I35"/>
    <mergeCell ref="J34:L35"/>
    <mergeCell ref="M34:S35"/>
    <mergeCell ref="T34:W35"/>
    <mergeCell ref="X34:Y35"/>
    <mergeCell ref="Z34:AC35"/>
    <mergeCell ref="Z36:AC37"/>
    <mergeCell ref="AD36:AE37"/>
    <mergeCell ref="AD38:AE39"/>
    <mergeCell ref="A22:E25"/>
    <mergeCell ref="M23:M24"/>
    <mergeCell ref="AC42:AF42"/>
    <mergeCell ref="AD26:AE27"/>
    <mergeCell ref="Y46:AF46"/>
    <mergeCell ref="G2:AC2"/>
    <mergeCell ref="N3:Y3"/>
    <mergeCell ref="AB4:AF4"/>
    <mergeCell ref="W5:AE5"/>
    <mergeCell ref="W6:AE6"/>
    <mergeCell ref="B9:AD9"/>
    <mergeCell ref="I10:U10"/>
    <mergeCell ref="AB10:AC10"/>
    <mergeCell ref="A10:E12"/>
    <mergeCell ref="V10:Y10"/>
    <mergeCell ref="V11:Y12"/>
    <mergeCell ref="Z10:AA10"/>
    <mergeCell ref="Z11:AA12"/>
    <mergeCell ref="P5:R5"/>
    <mergeCell ref="U5:V5"/>
    <mergeCell ref="U6:V6"/>
    <mergeCell ref="U7:V7"/>
    <mergeCell ref="I12:U12"/>
    <mergeCell ref="AE10:AF10"/>
    <mergeCell ref="Q134:W134"/>
    <mergeCell ref="Q135:W135"/>
    <mergeCell ref="X134:AF134"/>
    <mergeCell ref="X135:AF135"/>
    <mergeCell ref="D36:I36"/>
    <mergeCell ref="D37:I37"/>
    <mergeCell ref="J36:L37"/>
    <mergeCell ref="D32:I32"/>
    <mergeCell ref="B26:C41"/>
    <mergeCell ref="M36:S37"/>
    <mergeCell ref="T36:W37"/>
    <mergeCell ref="X36:Y37"/>
    <mergeCell ref="D28:I28"/>
    <mergeCell ref="D29:I29"/>
    <mergeCell ref="J28:L29"/>
    <mergeCell ref="M28:S29"/>
    <mergeCell ref="T28:W29"/>
    <mergeCell ref="X28:Y29"/>
    <mergeCell ref="D26:I26"/>
    <mergeCell ref="D31:I31"/>
    <mergeCell ref="J30:L31"/>
    <mergeCell ref="M30:S31"/>
    <mergeCell ref="T30:W31"/>
    <mergeCell ref="X26:Y27"/>
    <mergeCell ref="A137:F137"/>
    <mergeCell ref="A67:AF67"/>
    <mergeCell ref="C97:AF97"/>
    <mergeCell ref="C99:AF99"/>
    <mergeCell ref="C101:AF101"/>
    <mergeCell ref="C103:AF103"/>
    <mergeCell ref="C105:AF105"/>
    <mergeCell ref="C107:AF107"/>
    <mergeCell ref="C112:AF112"/>
    <mergeCell ref="C114:AF114"/>
    <mergeCell ref="C116:AF116"/>
    <mergeCell ref="F91:K91"/>
    <mergeCell ref="F92:K92"/>
    <mergeCell ref="F93:K93"/>
    <mergeCell ref="F94:K94"/>
    <mergeCell ref="F95:K95"/>
    <mergeCell ref="A129:F129"/>
    <mergeCell ref="A120:G120"/>
    <mergeCell ref="A123:F124"/>
    <mergeCell ref="AB123:AF123"/>
    <mergeCell ref="A125:F126"/>
    <mergeCell ref="G125:W126"/>
    <mergeCell ref="X121:AA121"/>
    <mergeCell ref="G123:AA124"/>
    <mergeCell ref="A136:F136"/>
    <mergeCell ref="G136:P136"/>
    <mergeCell ref="Q136:AA136"/>
    <mergeCell ref="AB136:AF136"/>
    <mergeCell ref="X125:Z126"/>
    <mergeCell ref="AA125:AF125"/>
    <mergeCell ref="AA126:AF126"/>
    <mergeCell ref="AB121:AF121"/>
    <mergeCell ref="A121:F122"/>
    <mergeCell ref="G121:P122"/>
    <mergeCell ref="Q121:V122"/>
    <mergeCell ref="W121:W122"/>
    <mergeCell ref="AF127:AF128"/>
    <mergeCell ref="Q127:AE127"/>
    <mergeCell ref="Q128:AE128"/>
    <mergeCell ref="A127:F128"/>
    <mergeCell ref="G127:P128"/>
    <mergeCell ref="A131:AF131"/>
    <mergeCell ref="A132:F133"/>
    <mergeCell ref="G132:P133"/>
    <mergeCell ref="Q132:W132"/>
    <mergeCell ref="Q133:W133"/>
    <mergeCell ref="X132:AF133"/>
    <mergeCell ref="A134:F135"/>
    <mergeCell ref="A15:A21"/>
    <mergeCell ref="B15:E15"/>
    <mergeCell ref="B16:E16"/>
    <mergeCell ref="B17:E19"/>
    <mergeCell ref="B20:E21"/>
    <mergeCell ref="F20:AF21"/>
    <mergeCell ref="I15:N15"/>
    <mergeCell ref="D34:I34"/>
    <mergeCell ref="B45:C45"/>
    <mergeCell ref="P15:AC15"/>
    <mergeCell ref="X30:Y31"/>
    <mergeCell ref="J40:L41"/>
    <mergeCell ref="M40:S41"/>
    <mergeCell ref="T40:W41"/>
    <mergeCell ref="X40:Y41"/>
    <mergeCell ref="D38:I38"/>
    <mergeCell ref="D39:I39"/>
    <mergeCell ref="J38:L39"/>
    <mergeCell ref="M38:S39"/>
    <mergeCell ref="A44:E44"/>
    <mergeCell ref="AB22:AF22"/>
    <mergeCell ref="M26:S27"/>
    <mergeCell ref="T26:W26"/>
    <mergeCell ref="T27:W27"/>
    <mergeCell ref="A48:C50"/>
    <mergeCell ref="F52:F53"/>
    <mergeCell ref="F54:F55"/>
    <mergeCell ref="F56:F57"/>
    <mergeCell ref="AD59:AF59"/>
    <mergeCell ref="F58:H59"/>
    <mergeCell ref="W45:X47"/>
    <mergeCell ref="R52:U53"/>
    <mergeCell ref="R54:U55"/>
    <mergeCell ref="G45:S45"/>
    <mergeCell ref="E50:H50"/>
    <mergeCell ref="Y47:AF47"/>
    <mergeCell ref="Y45:AF45"/>
    <mergeCell ref="AD56:AF56"/>
    <mergeCell ref="U58:AB58"/>
    <mergeCell ref="G56:Q57"/>
    <mergeCell ref="R56:U57"/>
    <mergeCell ref="G52:Q53"/>
    <mergeCell ref="G54:Q55"/>
    <mergeCell ref="A52:E59"/>
    <mergeCell ref="AD52:AF52"/>
    <mergeCell ref="AC58:AC59"/>
    <mergeCell ref="U59:AB59"/>
    <mergeCell ref="B46:C46"/>
    <mergeCell ref="X18:AE18"/>
    <mergeCell ref="M19:AE19"/>
    <mergeCell ref="M25:Z25"/>
    <mergeCell ref="F13:H13"/>
    <mergeCell ref="F14:H14"/>
    <mergeCell ref="I13:U13"/>
    <mergeCell ref="I58:T59"/>
    <mergeCell ref="V52:AC53"/>
    <mergeCell ref="V54:AC55"/>
    <mergeCell ref="V56:AC57"/>
    <mergeCell ref="F44:AD44"/>
    <mergeCell ref="W48:Z48"/>
    <mergeCell ref="M48:V48"/>
    <mergeCell ref="T23:AF23"/>
    <mergeCell ref="T24:AF24"/>
    <mergeCell ref="G25:J25"/>
    <mergeCell ref="K22:L22"/>
    <mergeCell ref="K25:L25"/>
    <mergeCell ref="AF26:AF27"/>
    <mergeCell ref="D27:I27"/>
    <mergeCell ref="J26:L27"/>
    <mergeCell ref="H23:L23"/>
    <mergeCell ref="O24:S24"/>
    <mergeCell ref="O23:S23"/>
    <mergeCell ref="N65:V65"/>
    <mergeCell ref="W65:AE65"/>
    <mergeCell ref="M66:AE66"/>
    <mergeCell ref="A80:E81"/>
    <mergeCell ref="S80:V80"/>
    <mergeCell ref="S81:V81"/>
    <mergeCell ref="B4:H4"/>
    <mergeCell ref="W7:Z7"/>
    <mergeCell ref="AA7:AE7"/>
    <mergeCell ref="AA8:AE8"/>
    <mergeCell ref="E46:H46"/>
    <mergeCell ref="E47:H47"/>
    <mergeCell ref="I11:U11"/>
    <mergeCell ref="A13:E14"/>
    <mergeCell ref="A43:T43"/>
    <mergeCell ref="D45:F45"/>
    <mergeCell ref="D33:I33"/>
    <mergeCell ref="J32:L33"/>
    <mergeCell ref="AB11:AC12"/>
    <mergeCell ref="T38:W39"/>
    <mergeCell ref="X38:Y39"/>
    <mergeCell ref="K16:O16"/>
    <mergeCell ref="Q16:AA16"/>
    <mergeCell ref="F18:J18"/>
    <mergeCell ref="N94:O94"/>
    <mergeCell ref="P94:Y94"/>
    <mergeCell ref="N95:O95"/>
    <mergeCell ref="P95:Y95"/>
    <mergeCell ref="A86:N86"/>
    <mergeCell ref="B90:U90"/>
    <mergeCell ref="A88:AF88"/>
    <mergeCell ref="C92:E92"/>
    <mergeCell ref="C93:E93"/>
    <mergeCell ref="A87:N87"/>
    <mergeCell ref="N92:O92"/>
    <mergeCell ref="P92:Y92"/>
    <mergeCell ref="O85:AF85"/>
    <mergeCell ref="O86:AF86"/>
    <mergeCell ref="O87:AF87"/>
    <mergeCell ref="A85:B85"/>
    <mergeCell ref="C85:N85"/>
    <mergeCell ref="C62:E64"/>
    <mergeCell ref="M74:AF74"/>
    <mergeCell ref="M75:AF75"/>
    <mergeCell ref="N93:O93"/>
    <mergeCell ref="P93:Y93"/>
    <mergeCell ref="I68:L68"/>
    <mergeCell ref="M68:AF68"/>
    <mergeCell ref="M69:AF69"/>
    <mergeCell ref="M71:AF71"/>
    <mergeCell ref="M73:AF73"/>
    <mergeCell ref="I69:L73"/>
    <mergeCell ref="F82:R83"/>
    <mergeCell ref="A82:E83"/>
    <mergeCell ref="F68:H68"/>
    <mergeCell ref="F74:H79"/>
    <mergeCell ref="J80:R81"/>
    <mergeCell ref="W80:AF81"/>
    <mergeCell ref="F80:H81"/>
    <mergeCell ref="G65:L65"/>
  </mergeCells>
  <phoneticPr fontId="1"/>
  <pageMargins left="0.70866141732283472" right="0.31496062992125984" top="0.59055118110236227" bottom="0.78740157480314965" header="0" footer="0"/>
  <pageSetup paperSize="9" scale="77" orientation="portrait" r:id="rId1"/>
  <rowBreaks count="2" manualBreakCount="2">
    <brk id="59" max="31" man="1"/>
    <brk id="8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opLeftCell="A46" zoomScaleNormal="100" workbookViewId="0">
      <selection activeCell="B42" sqref="B42"/>
    </sheetView>
  </sheetViews>
  <sheetFormatPr defaultRowHeight="12" x14ac:dyDescent="0.15"/>
  <cols>
    <col min="1" max="1" width="4.5" style="1" customWidth="1" collapsed="1"/>
    <col min="2" max="2" width="20.75" style="1" customWidth="1" collapsed="1"/>
    <col min="3" max="4" width="24" style="1" customWidth="1" collapsed="1"/>
    <col min="5" max="5" width="2.875" style="1" customWidth="1" collapsed="1"/>
    <col min="6" max="7" width="15.125" style="1" bestFit="1" customWidth="1" collapsed="1"/>
    <col min="8" max="16384" width="9" style="1" collapsed="1"/>
  </cols>
  <sheetData>
    <row r="1" spans="1:8" x14ac:dyDescent="0.15">
      <c r="A1" s="28" t="s">
        <v>68</v>
      </c>
    </row>
    <row r="2" spans="1:8" x14ac:dyDescent="0.15">
      <c r="A2" s="28"/>
    </row>
    <row r="3" spans="1:8" ht="13.5" x14ac:dyDescent="0.15">
      <c r="A3" s="31" t="s">
        <v>36</v>
      </c>
    </row>
    <row r="4" spans="1:8" x14ac:dyDescent="0.15">
      <c r="B4" s="13" t="s">
        <v>31</v>
      </c>
    </row>
    <row r="5" spans="1:8" x14ac:dyDescent="0.15">
      <c r="B5" s="29" t="s">
        <v>33</v>
      </c>
    </row>
    <row r="6" spans="1:8" ht="13.5" x14ac:dyDescent="0.15">
      <c r="B6" s="30" t="s">
        <v>38</v>
      </c>
    </row>
    <row r="7" spans="1:8" x14ac:dyDescent="0.15">
      <c r="B7" s="26" t="s">
        <v>49</v>
      </c>
      <c r="C7" s="5"/>
      <c r="E7" s="12" t="s">
        <v>23</v>
      </c>
      <c r="F7" s="4"/>
      <c r="G7" s="4"/>
      <c r="H7" s="4"/>
    </row>
    <row r="8" spans="1:8" x14ac:dyDescent="0.15">
      <c r="B8" s="2" t="s">
        <v>12</v>
      </c>
      <c r="E8" s="4" t="s">
        <v>0</v>
      </c>
      <c r="F8" s="4"/>
      <c r="G8" s="4"/>
      <c r="H8" s="4"/>
    </row>
    <row r="9" spans="1:8" x14ac:dyDescent="0.15">
      <c r="B9" s="2" t="s">
        <v>0</v>
      </c>
      <c r="E9" s="6" t="s">
        <v>39</v>
      </c>
      <c r="F9" s="4"/>
      <c r="G9" s="4"/>
      <c r="H9" s="4"/>
    </row>
    <row r="10" spans="1:8" x14ac:dyDescent="0.15">
      <c r="B10" s="3" t="s">
        <v>20</v>
      </c>
      <c r="E10" s="6" t="s">
        <v>40</v>
      </c>
      <c r="F10" s="4"/>
      <c r="G10" s="4"/>
      <c r="H10" s="4"/>
    </row>
    <row r="11" spans="1:8" x14ac:dyDescent="0.15">
      <c r="B11" s="3" t="s">
        <v>2</v>
      </c>
      <c r="C11" s="11" t="s">
        <v>25</v>
      </c>
      <c r="E11" s="6" t="s">
        <v>41</v>
      </c>
      <c r="F11" s="4"/>
      <c r="G11" s="4"/>
      <c r="H11" s="4"/>
    </row>
    <row r="12" spans="1:8" x14ac:dyDescent="0.15">
      <c r="B12" s="7" t="s">
        <v>24</v>
      </c>
      <c r="E12" s="4" t="s">
        <v>32</v>
      </c>
      <c r="F12" s="4"/>
      <c r="G12" s="4"/>
      <c r="H12" s="4"/>
    </row>
    <row r="13" spans="1:8" x14ac:dyDescent="0.15">
      <c r="B13" s="7" t="s">
        <v>5</v>
      </c>
      <c r="E13" s="4" t="s">
        <v>22</v>
      </c>
      <c r="F13" s="4"/>
      <c r="G13" s="4"/>
      <c r="H13" s="4"/>
    </row>
    <row r="14" spans="1:8" x14ac:dyDescent="0.15">
      <c r="B14" s="3" t="s">
        <v>4</v>
      </c>
      <c r="E14" s="10"/>
    </row>
    <row r="15" spans="1:8" x14ac:dyDescent="0.15">
      <c r="B15" s="7" t="s">
        <v>29</v>
      </c>
    </row>
    <row r="16" spans="1:8" x14ac:dyDescent="0.15">
      <c r="B16" s="7" t="s">
        <v>6</v>
      </c>
    </row>
    <row r="17" spans="2:3" x14ac:dyDescent="0.15">
      <c r="B17" s="3" t="s">
        <v>1</v>
      </c>
      <c r="C17" s="11" t="s">
        <v>27</v>
      </c>
    </row>
    <row r="18" spans="2:3" x14ac:dyDescent="0.15">
      <c r="B18" s="7" t="s">
        <v>26</v>
      </c>
    </row>
    <row r="19" spans="2:3" x14ac:dyDescent="0.15">
      <c r="B19" s="3" t="s">
        <v>3</v>
      </c>
    </row>
    <row r="20" spans="2:3" x14ac:dyDescent="0.15">
      <c r="B20" s="7" t="s">
        <v>7</v>
      </c>
    </row>
    <row r="21" spans="2:3" x14ac:dyDescent="0.15">
      <c r="B21" s="3" t="s">
        <v>34</v>
      </c>
      <c r="C21" s="11" t="s">
        <v>35</v>
      </c>
    </row>
    <row r="22" spans="2:3" x14ac:dyDescent="0.15">
      <c r="B22" s="2" t="s">
        <v>10</v>
      </c>
    </row>
    <row r="23" spans="2:3" x14ac:dyDescent="0.15">
      <c r="B23" s="2" t="s">
        <v>13</v>
      </c>
    </row>
    <row r="24" spans="2:3" x14ac:dyDescent="0.15">
      <c r="B24" s="7" t="s">
        <v>8</v>
      </c>
    </row>
    <row r="25" spans="2:3" x14ac:dyDescent="0.15">
      <c r="B25" s="7" t="s">
        <v>9</v>
      </c>
    </row>
    <row r="26" spans="2:3" x14ac:dyDescent="0.15">
      <c r="B26" s="13" t="s">
        <v>14</v>
      </c>
    </row>
    <row r="27" spans="2:3" ht="13.5" x14ac:dyDescent="0.15">
      <c r="B27" s="30" t="s">
        <v>42</v>
      </c>
    </row>
    <row r="28" spans="2:3" x14ac:dyDescent="0.15">
      <c r="B28" s="2" t="s">
        <v>57</v>
      </c>
    </row>
    <row r="29" spans="2:3" x14ac:dyDescent="0.15">
      <c r="B29" s="2" t="s">
        <v>59</v>
      </c>
    </row>
    <row r="30" spans="2:3" x14ac:dyDescent="0.15">
      <c r="B30" s="2"/>
    </row>
    <row r="31" spans="2:3" x14ac:dyDescent="0.15">
      <c r="B31" s="2"/>
    </row>
    <row r="32" spans="2:3" x14ac:dyDescent="0.15">
      <c r="B32" s="2"/>
    </row>
    <row r="33" spans="2:8" x14ac:dyDescent="0.15">
      <c r="B33" s="2"/>
    </row>
    <row r="34" spans="2:8" x14ac:dyDescent="0.15">
      <c r="B34" s="2" t="s">
        <v>63</v>
      </c>
    </row>
    <row r="35" spans="2:8" x14ac:dyDescent="0.15">
      <c r="B35" s="2"/>
    </row>
    <row r="36" spans="2:8" x14ac:dyDescent="0.15">
      <c r="B36" s="2" t="s">
        <v>58</v>
      </c>
    </row>
    <row r="37" spans="2:8" x14ac:dyDescent="0.15">
      <c r="B37" s="34" t="s">
        <v>62</v>
      </c>
      <c r="C37" s="34" t="s">
        <v>61</v>
      </c>
      <c r="D37" s="34" t="s">
        <v>60</v>
      </c>
    </row>
    <row r="38" spans="2:8" x14ac:dyDescent="0.15">
      <c r="C38" s="10"/>
      <c r="D38" s="10"/>
      <c r="E38" s="10"/>
      <c r="F38" s="10"/>
    </row>
    <row r="39" spans="2:8" x14ac:dyDescent="0.15">
      <c r="B39" s="2"/>
      <c r="C39" s="10"/>
      <c r="D39" s="10"/>
      <c r="E39" s="10"/>
      <c r="F39" s="10"/>
    </row>
    <row r="40" spans="2:8" x14ac:dyDescent="0.15">
      <c r="B40" s="2"/>
      <c r="C40" s="10"/>
      <c r="D40" s="10"/>
      <c r="E40" s="10"/>
      <c r="F40" s="10"/>
    </row>
    <row r="41" spans="2:8" x14ac:dyDescent="0.15">
      <c r="B41" s="2"/>
      <c r="C41" s="10"/>
      <c r="D41" s="10"/>
      <c r="E41" s="10"/>
      <c r="F41" s="10"/>
    </row>
    <row r="42" spans="2:8" x14ac:dyDescent="0.15">
      <c r="B42" s="2"/>
      <c r="C42" s="10"/>
      <c r="D42" s="10"/>
      <c r="E42" s="10"/>
      <c r="F42" s="10"/>
    </row>
    <row r="43" spans="2:8" x14ac:dyDescent="0.15">
      <c r="B43" s="2"/>
      <c r="C43" s="10"/>
      <c r="D43" s="10"/>
      <c r="E43" s="10"/>
      <c r="F43" s="10"/>
    </row>
    <row r="44" spans="2:8" x14ac:dyDescent="0.15">
      <c r="B44" s="2"/>
      <c r="C44" s="10"/>
      <c r="D44" s="10"/>
      <c r="E44" s="10"/>
      <c r="F44" s="10"/>
    </row>
    <row r="45" spans="2:8" x14ac:dyDescent="0.15">
      <c r="B45" s="2"/>
      <c r="C45" s="10"/>
      <c r="D45" s="10"/>
      <c r="E45" s="10"/>
      <c r="F45" s="10"/>
    </row>
    <row r="46" spans="2:8" x14ac:dyDescent="0.15">
      <c r="B46" s="2"/>
    </row>
    <row r="47" spans="2:8" ht="13.5" x14ac:dyDescent="0.15">
      <c r="B47" s="30" t="s">
        <v>43</v>
      </c>
      <c r="F47" s="26"/>
      <c r="H47" s="11"/>
    </row>
    <row r="48" spans="2:8" x14ac:dyDescent="0.15">
      <c r="B48" s="5" t="s">
        <v>11</v>
      </c>
    </row>
    <row r="49" spans="1:11" x14ac:dyDescent="0.15">
      <c r="B49" s="8" t="s">
        <v>56</v>
      </c>
      <c r="C49" s="8"/>
      <c r="D49" s="8"/>
      <c r="E49" s="14" t="s">
        <v>28</v>
      </c>
      <c r="F49" s="15"/>
      <c r="G49" s="15"/>
      <c r="H49" s="15"/>
      <c r="I49" s="15"/>
      <c r="J49" s="15"/>
      <c r="K49" s="15"/>
    </row>
    <row r="50" spans="1:11" x14ac:dyDescent="0.15">
      <c r="B50" s="9" t="s">
        <v>51</v>
      </c>
      <c r="C50" s="1" t="s">
        <v>52</v>
      </c>
      <c r="E50" s="15"/>
      <c r="F50" s="16" t="s">
        <v>55</v>
      </c>
      <c r="G50" s="15"/>
      <c r="H50" s="15"/>
      <c r="I50" s="15"/>
      <c r="J50" s="15"/>
      <c r="K50" s="15"/>
    </row>
    <row r="51" spans="1:11" x14ac:dyDescent="0.15">
      <c r="B51" s="9"/>
      <c r="C51" s="1" t="s">
        <v>53</v>
      </c>
      <c r="E51" s="15"/>
      <c r="F51" s="16" t="s">
        <v>54</v>
      </c>
      <c r="G51" s="15"/>
      <c r="H51" s="15"/>
      <c r="I51" s="15"/>
      <c r="J51" s="15"/>
      <c r="K51" s="15"/>
    </row>
    <row r="52" spans="1:11" x14ac:dyDescent="0.15">
      <c r="B52" s="9" t="s">
        <v>15</v>
      </c>
      <c r="E52" s="15"/>
      <c r="F52" s="16" t="s">
        <v>30</v>
      </c>
      <c r="G52" s="15"/>
      <c r="H52" s="15"/>
      <c r="I52" s="15"/>
      <c r="J52" s="15"/>
      <c r="K52" s="15"/>
    </row>
    <row r="53" spans="1:11" x14ac:dyDescent="0.15">
      <c r="B53" s="9" t="s">
        <v>16</v>
      </c>
      <c r="E53" s="15"/>
      <c r="F53" s="16" t="s">
        <v>50</v>
      </c>
      <c r="G53" s="15"/>
      <c r="H53" s="15"/>
      <c r="I53" s="15"/>
      <c r="J53" s="15"/>
      <c r="K53" s="15"/>
    </row>
    <row r="54" spans="1:11" x14ac:dyDescent="0.15">
      <c r="B54" s="9" t="s">
        <v>17</v>
      </c>
      <c r="E54" s="15"/>
      <c r="F54" s="16" t="s">
        <v>44</v>
      </c>
      <c r="G54" s="15"/>
      <c r="H54" s="15"/>
      <c r="I54" s="15"/>
      <c r="J54" s="15"/>
      <c r="K54" s="15"/>
    </row>
    <row r="55" spans="1:11" x14ac:dyDescent="0.15">
      <c r="B55" s="9" t="s">
        <v>18</v>
      </c>
      <c r="C55" s="1" t="s">
        <v>21</v>
      </c>
      <c r="E55" s="15"/>
      <c r="F55" s="17">
        <v>42005</v>
      </c>
      <c r="G55" s="18">
        <v>42005</v>
      </c>
      <c r="H55" s="15"/>
      <c r="I55" s="15"/>
      <c r="J55" s="15"/>
      <c r="K55" s="15"/>
    </row>
    <row r="56" spans="1:11" x14ac:dyDescent="0.15">
      <c r="B56" s="9" t="s">
        <v>19</v>
      </c>
      <c r="C56" s="1" t="s">
        <v>21</v>
      </c>
      <c r="E56" s="15"/>
      <c r="F56" s="19">
        <v>10000000000</v>
      </c>
      <c r="G56" s="25">
        <v>10000000000</v>
      </c>
      <c r="H56" s="15"/>
      <c r="I56" s="15"/>
      <c r="J56" s="15"/>
      <c r="K56" s="15"/>
    </row>
    <row r="57" spans="1:11" x14ac:dyDescent="0.15">
      <c r="B57" s="9"/>
      <c r="E57" s="32" t="s">
        <v>48</v>
      </c>
      <c r="G57" s="21"/>
      <c r="H57" s="10"/>
      <c r="I57" s="10"/>
      <c r="J57" s="10"/>
    </row>
    <row r="58" spans="1:11" x14ac:dyDescent="0.15">
      <c r="E58" s="33" t="s">
        <v>47</v>
      </c>
      <c r="F58" s="24"/>
      <c r="G58" s="23"/>
      <c r="H58" s="10"/>
      <c r="I58" s="10"/>
      <c r="J58" s="10"/>
    </row>
    <row r="59" spans="1:11" x14ac:dyDescent="0.15">
      <c r="E59" s="10"/>
      <c r="F59" s="24"/>
      <c r="G59" s="23"/>
      <c r="H59" s="10"/>
      <c r="I59" s="10"/>
      <c r="J59" s="10"/>
    </row>
    <row r="60" spans="1:11" x14ac:dyDescent="0.15">
      <c r="A60" s="35" t="s">
        <v>67</v>
      </c>
      <c r="B60" s="5" t="s">
        <v>64</v>
      </c>
      <c r="E60" s="10"/>
      <c r="F60" s="24"/>
      <c r="G60" s="23"/>
      <c r="H60" s="10"/>
      <c r="I60" s="10"/>
      <c r="J60" s="10"/>
    </row>
    <row r="61" spans="1:11" x14ac:dyDescent="0.15">
      <c r="B61" s="37" t="s">
        <v>65</v>
      </c>
      <c r="C61" s="26"/>
      <c r="D61" s="26"/>
      <c r="E61" s="10"/>
      <c r="F61" s="24"/>
      <c r="G61" s="23"/>
      <c r="H61" s="10"/>
      <c r="I61" s="10"/>
      <c r="J61" s="10"/>
    </row>
    <row r="62" spans="1:11" x14ac:dyDescent="0.15">
      <c r="B62" s="36" t="s">
        <v>66</v>
      </c>
      <c r="C62" s="26"/>
      <c r="D62" s="26"/>
      <c r="E62" s="10"/>
      <c r="F62" s="24"/>
      <c r="G62" s="23"/>
      <c r="H62" s="10"/>
      <c r="I62" s="10"/>
      <c r="J62" s="10"/>
    </row>
    <row r="63" spans="1:11" x14ac:dyDescent="0.15">
      <c r="E63" s="10"/>
      <c r="F63" s="24"/>
      <c r="G63" s="23"/>
      <c r="H63" s="10"/>
      <c r="I63" s="10"/>
      <c r="J63" s="10"/>
    </row>
    <row r="64" spans="1:11" x14ac:dyDescent="0.15">
      <c r="E64" s="10"/>
      <c r="F64" s="24"/>
      <c r="G64" s="23"/>
      <c r="H64" s="10"/>
      <c r="I64" s="10"/>
      <c r="J64" s="10"/>
    </row>
    <row r="65" spans="1:10" ht="13.5" x14ac:dyDescent="0.15">
      <c r="A65" s="31" t="s">
        <v>37</v>
      </c>
      <c r="B65" s="9"/>
      <c r="E65" s="10"/>
      <c r="F65" s="20"/>
      <c r="G65" s="21"/>
      <c r="H65" s="10"/>
      <c r="I65" s="10"/>
      <c r="J65" s="10"/>
    </row>
    <row r="66" spans="1:10" x14ac:dyDescent="0.15">
      <c r="B66" s="8" t="s">
        <v>46</v>
      </c>
    </row>
    <row r="67" spans="1:10" x14ac:dyDescent="0.15">
      <c r="B67" s="22" t="s">
        <v>45</v>
      </c>
    </row>
  </sheetData>
  <phoneticPr fontId="1"/>
  <hyperlinks>
    <hyperlink ref="B6" location="レイアウト!A1" display="「レイアウト」シートにPDFテンプレートを作成してください。"/>
    <hyperlink ref="B47" location="情報!A1" display="※レイアウトにエラーがある場合は情報シートの「PDFテンプレートの不備に関する情報」に内容が記載されます。"/>
    <hyperlink ref="B27" location="情報!A1" display="パラメータ（情報シートの項目一覧を参照）をセル内に埋め込むことで、当該セルの位置に項目値を出力します。"/>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3"/>
  <sheetViews>
    <sheetView topLeftCell="A121" workbookViewId="0">
      <selection activeCell="F9" sqref="F9"/>
    </sheetView>
  </sheetViews>
  <sheetFormatPr defaultRowHeight="13.5" x14ac:dyDescent="0.15"/>
  <cols>
    <col min="1" max="1" width="4.5" customWidth="1"/>
    <col min="2" max="4" width="33.625" customWidth="1"/>
  </cols>
  <sheetData>
    <row r="2" spans="1:4" ht="12" customHeight="1" x14ac:dyDescent="0.15">
      <c r="A2" s="125" t="s">
        <v>69</v>
      </c>
    </row>
    <row r="3" spans="1:4" ht="12" customHeight="1" x14ac:dyDescent="0.15">
      <c r="B3" s="126" t="s">
        <v>70</v>
      </c>
      <c r="C3" s="126" t="s">
        <v>71</v>
      </c>
      <c r="D3" s="126" t="s">
        <v>72</v>
      </c>
    </row>
    <row r="4" spans="1:4" ht="12" customHeight="1" x14ac:dyDescent="0.15">
      <c r="B4" s="127" t="s">
        <v>73</v>
      </c>
      <c r="C4" s="127" t="s">
        <v>74</v>
      </c>
      <c r="D4" s="127" t="s">
        <v>318</v>
      </c>
    </row>
    <row r="5" spans="1:4" ht="12" customHeight="1" x14ac:dyDescent="0.15">
      <c r="B5" s="127" t="s">
        <v>75</v>
      </c>
      <c r="C5" s="127" t="s">
        <v>76</v>
      </c>
      <c r="D5" s="127" t="s">
        <v>319</v>
      </c>
    </row>
    <row r="6" spans="1:4" ht="12" customHeight="1" x14ac:dyDescent="0.15">
      <c r="B6" s="127" t="s">
        <v>77</v>
      </c>
      <c r="C6" s="127" t="s">
        <v>77</v>
      </c>
      <c r="D6" s="127" t="s">
        <v>78</v>
      </c>
    </row>
    <row r="7" spans="1:4" ht="12" customHeight="1" x14ac:dyDescent="0.15">
      <c r="B7" s="127" t="s">
        <v>79</v>
      </c>
      <c r="C7" s="127" t="s">
        <v>79</v>
      </c>
      <c r="D7" s="127" t="s">
        <v>320</v>
      </c>
    </row>
    <row r="8" spans="1:4" ht="12" customHeight="1" x14ac:dyDescent="0.15">
      <c r="B8" s="127" t="s">
        <v>80</v>
      </c>
      <c r="C8" s="127" t="s">
        <v>81</v>
      </c>
      <c r="D8" s="127" t="s">
        <v>321</v>
      </c>
    </row>
    <row r="9" spans="1:4" ht="12" customHeight="1" x14ac:dyDescent="0.15">
      <c r="B9" s="127" t="s">
        <v>450</v>
      </c>
      <c r="C9" s="127" t="s">
        <v>83</v>
      </c>
      <c r="D9" s="127" t="s">
        <v>451</v>
      </c>
    </row>
    <row r="10" spans="1:4" ht="12" customHeight="1" x14ac:dyDescent="0.15">
      <c r="B10" s="127" t="s">
        <v>82</v>
      </c>
      <c r="C10" s="127" t="s">
        <v>83</v>
      </c>
      <c r="D10" s="127" t="s">
        <v>322</v>
      </c>
    </row>
    <row r="11" spans="1:4" ht="12" customHeight="1" x14ac:dyDescent="0.15">
      <c r="B11" s="127" t="s">
        <v>84</v>
      </c>
      <c r="C11" s="127" t="s">
        <v>83</v>
      </c>
      <c r="D11" s="127" t="s">
        <v>323</v>
      </c>
    </row>
    <row r="12" spans="1:4" ht="12" customHeight="1" x14ac:dyDescent="0.15">
      <c r="B12" s="127" t="s">
        <v>418</v>
      </c>
      <c r="C12" s="127" t="s">
        <v>83</v>
      </c>
      <c r="D12" s="127" t="s">
        <v>419</v>
      </c>
    </row>
    <row r="13" spans="1:4" ht="12" customHeight="1" x14ac:dyDescent="0.15">
      <c r="B13" s="127" t="s">
        <v>85</v>
      </c>
      <c r="C13" s="127" t="s">
        <v>74</v>
      </c>
      <c r="D13" s="127" t="s">
        <v>324</v>
      </c>
    </row>
    <row r="14" spans="1:4" ht="12" customHeight="1" x14ac:dyDescent="0.15">
      <c r="B14" s="127" t="s">
        <v>452</v>
      </c>
      <c r="C14" s="127" t="s">
        <v>453</v>
      </c>
      <c r="D14" s="127" t="s">
        <v>454</v>
      </c>
    </row>
    <row r="15" spans="1:4" ht="12" customHeight="1" x14ac:dyDescent="0.15">
      <c r="B15" s="127" t="s">
        <v>86</v>
      </c>
      <c r="C15" s="127" t="s">
        <v>87</v>
      </c>
      <c r="D15" s="127" t="s">
        <v>325</v>
      </c>
    </row>
    <row r="16" spans="1:4" ht="12" customHeight="1" x14ac:dyDescent="0.15">
      <c r="B16" s="127" t="s">
        <v>88</v>
      </c>
      <c r="C16" s="127" t="s">
        <v>83</v>
      </c>
      <c r="D16" s="127" t="s">
        <v>326</v>
      </c>
    </row>
    <row r="17" spans="2:4" ht="12" customHeight="1" x14ac:dyDescent="0.15">
      <c r="B17" s="127" t="s">
        <v>455</v>
      </c>
      <c r="C17" s="127" t="s">
        <v>87</v>
      </c>
      <c r="D17" s="127" t="s">
        <v>456</v>
      </c>
    </row>
    <row r="18" spans="2:4" ht="12" customHeight="1" x14ac:dyDescent="0.15">
      <c r="B18" s="127" t="s">
        <v>457</v>
      </c>
      <c r="C18" s="127" t="s">
        <v>150</v>
      </c>
      <c r="D18" s="127" t="s">
        <v>458</v>
      </c>
    </row>
    <row r="19" spans="2:4" ht="12" customHeight="1" x14ac:dyDescent="0.15">
      <c r="B19" s="127" t="s">
        <v>459</v>
      </c>
      <c r="C19" s="127" t="s">
        <v>87</v>
      </c>
      <c r="D19" s="127" t="s">
        <v>460</v>
      </c>
    </row>
    <row r="20" spans="2:4" ht="12" customHeight="1" x14ac:dyDescent="0.15">
      <c r="B20" s="127" t="s">
        <v>461</v>
      </c>
      <c r="C20" s="127" t="s">
        <v>150</v>
      </c>
      <c r="D20" s="127" t="s">
        <v>462</v>
      </c>
    </row>
    <row r="21" spans="2:4" ht="12" customHeight="1" x14ac:dyDescent="0.15">
      <c r="B21" s="127" t="s">
        <v>533</v>
      </c>
      <c r="C21" s="127" t="s">
        <v>150</v>
      </c>
      <c r="D21" s="127" t="s">
        <v>534</v>
      </c>
    </row>
    <row r="22" spans="2:4" ht="12" customHeight="1" x14ac:dyDescent="0.15">
      <c r="B22" s="127" t="s">
        <v>463</v>
      </c>
      <c r="C22" s="127" t="s">
        <v>87</v>
      </c>
      <c r="D22" s="127" t="s">
        <v>464</v>
      </c>
    </row>
    <row r="23" spans="2:4" ht="12" customHeight="1" x14ac:dyDescent="0.15">
      <c r="B23" s="127" t="s">
        <v>465</v>
      </c>
      <c r="C23" s="127" t="s">
        <v>83</v>
      </c>
      <c r="D23" s="127" t="s">
        <v>466</v>
      </c>
    </row>
    <row r="24" spans="2:4" ht="12" customHeight="1" x14ac:dyDescent="0.15">
      <c r="B24" s="127" t="s">
        <v>89</v>
      </c>
      <c r="C24" s="127" t="s">
        <v>87</v>
      </c>
      <c r="D24" s="127" t="s">
        <v>327</v>
      </c>
    </row>
    <row r="25" spans="2:4" ht="12" customHeight="1" x14ac:dyDescent="0.15">
      <c r="B25" s="127" t="s">
        <v>90</v>
      </c>
      <c r="C25" s="127" t="s">
        <v>87</v>
      </c>
      <c r="D25" s="127" t="s">
        <v>328</v>
      </c>
    </row>
    <row r="26" spans="2:4" ht="12" customHeight="1" x14ac:dyDescent="0.15">
      <c r="B26" s="127" t="s">
        <v>91</v>
      </c>
      <c r="C26" s="127" t="s">
        <v>83</v>
      </c>
      <c r="D26" s="127" t="s">
        <v>329</v>
      </c>
    </row>
    <row r="27" spans="2:4" ht="12" customHeight="1" x14ac:dyDescent="0.15">
      <c r="B27" s="127" t="s">
        <v>92</v>
      </c>
      <c r="C27" s="127" t="s">
        <v>83</v>
      </c>
      <c r="D27" s="127" t="s">
        <v>330</v>
      </c>
    </row>
    <row r="28" spans="2:4" ht="12" customHeight="1" x14ac:dyDescent="0.15">
      <c r="B28" s="127" t="s">
        <v>93</v>
      </c>
      <c r="C28" s="127" t="s">
        <v>74</v>
      </c>
      <c r="D28" s="127" t="s">
        <v>331</v>
      </c>
    </row>
    <row r="29" spans="2:4" ht="12" customHeight="1" x14ac:dyDescent="0.15">
      <c r="B29" s="127" t="s">
        <v>94</v>
      </c>
      <c r="C29" s="127" t="s">
        <v>81</v>
      </c>
      <c r="D29" s="127" t="s">
        <v>332</v>
      </c>
    </row>
    <row r="30" spans="2:4" ht="12" customHeight="1" x14ac:dyDescent="0.15">
      <c r="B30" s="127" t="s">
        <v>95</v>
      </c>
      <c r="C30" s="127" t="s">
        <v>83</v>
      </c>
      <c r="D30" s="127" t="s">
        <v>333</v>
      </c>
    </row>
    <row r="31" spans="2:4" ht="12" customHeight="1" x14ac:dyDescent="0.15">
      <c r="B31" s="127" t="s">
        <v>96</v>
      </c>
      <c r="C31" s="127" t="s">
        <v>83</v>
      </c>
      <c r="D31" s="127" t="s">
        <v>334</v>
      </c>
    </row>
    <row r="32" spans="2:4" ht="12" customHeight="1" x14ac:dyDescent="0.15">
      <c r="B32" s="127" t="s">
        <v>420</v>
      </c>
      <c r="C32" s="127" t="s">
        <v>83</v>
      </c>
      <c r="D32" s="127" t="s">
        <v>421</v>
      </c>
    </row>
    <row r="33" spans="2:4" ht="12" customHeight="1" x14ac:dyDescent="0.15">
      <c r="B33" s="127" t="s">
        <v>467</v>
      </c>
      <c r="C33" s="127" t="s">
        <v>83</v>
      </c>
      <c r="D33" s="127" t="s">
        <v>468</v>
      </c>
    </row>
    <row r="34" spans="2:4" ht="12" customHeight="1" x14ac:dyDescent="0.15">
      <c r="B34" s="127" t="s">
        <v>97</v>
      </c>
      <c r="C34" s="127" t="s">
        <v>83</v>
      </c>
      <c r="D34" s="127" t="s">
        <v>335</v>
      </c>
    </row>
    <row r="35" spans="2:4" ht="12" customHeight="1" x14ac:dyDescent="0.15">
      <c r="B35" s="127" t="s">
        <v>98</v>
      </c>
      <c r="C35" s="127" t="s">
        <v>83</v>
      </c>
      <c r="D35" s="127" t="s">
        <v>336</v>
      </c>
    </row>
    <row r="36" spans="2:4" ht="12" customHeight="1" x14ac:dyDescent="0.15">
      <c r="B36" s="127" t="s">
        <v>99</v>
      </c>
      <c r="C36" s="127" t="s">
        <v>74</v>
      </c>
      <c r="D36" s="127" t="s">
        <v>337</v>
      </c>
    </row>
    <row r="37" spans="2:4" ht="12" customHeight="1" x14ac:dyDescent="0.15">
      <c r="B37" s="127" t="s">
        <v>100</v>
      </c>
      <c r="C37" s="127" t="s">
        <v>81</v>
      </c>
      <c r="D37" s="127" t="s">
        <v>338</v>
      </c>
    </row>
    <row r="38" spans="2:4" ht="12" customHeight="1" x14ac:dyDescent="0.15">
      <c r="B38" s="127" t="s">
        <v>101</v>
      </c>
      <c r="C38" s="127" t="s">
        <v>83</v>
      </c>
      <c r="D38" s="127" t="s">
        <v>339</v>
      </c>
    </row>
    <row r="39" spans="2:4" ht="12" customHeight="1" x14ac:dyDescent="0.15">
      <c r="B39" s="127" t="s">
        <v>102</v>
      </c>
      <c r="C39" s="127" t="s">
        <v>83</v>
      </c>
      <c r="D39" s="127" t="s">
        <v>340</v>
      </c>
    </row>
    <row r="40" spans="2:4" ht="12" customHeight="1" x14ac:dyDescent="0.15">
      <c r="B40" s="127" t="s">
        <v>422</v>
      </c>
      <c r="C40" s="127" t="s">
        <v>83</v>
      </c>
      <c r="D40" s="127" t="s">
        <v>423</v>
      </c>
    </row>
    <row r="41" spans="2:4" ht="12" customHeight="1" x14ac:dyDescent="0.15">
      <c r="B41" s="127" t="s">
        <v>469</v>
      </c>
      <c r="C41" s="127" t="s">
        <v>83</v>
      </c>
      <c r="D41" s="127" t="s">
        <v>470</v>
      </c>
    </row>
    <row r="42" spans="2:4" ht="12" customHeight="1" x14ac:dyDescent="0.15">
      <c r="B42" s="127" t="s">
        <v>103</v>
      </c>
      <c r="C42" s="127" t="s">
        <v>83</v>
      </c>
      <c r="D42" s="127" t="s">
        <v>341</v>
      </c>
    </row>
    <row r="43" spans="2:4" ht="12" customHeight="1" x14ac:dyDescent="0.15">
      <c r="B43" s="127" t="s">
        <v>104</v>
      </c>
      <c r="C43" s="127" t="s">
        <v>83</v>
      </c>
      <c r="D43" s="127" t="s">
        <v>342</v>
      </c>
    </row>
    <row r="44" spans="2:4" ht="12" customHeight="1" x14ac:dyDescent="0.15">
      <c r="B44" s="127" t="s">
        <v>105</v>
      </c>
      <c r="C44" s="127" t="s">
        <v>83</v>
      </c>
      <c r="D44" s="127" t="s">
        <v>343</v>
      </c>
    </row>
    <row r="45" spans="2:4" ht="12" customHeight="1" x14ac:dyDescent="0.15">
      <c r="B45" s="127" t="s">
        <v>106</v>
      </c>
      <c r="C45" s="127" t="s">
        <v>74</v>
      </c>
      <c r="D45" s="127" t="s">
        <v>344</v>
      </c>
    </row>
    <row r="46" spans="2:4" ht="12" customHeight="1" x14ac:dyDescent="0.15">
      <c r="B46" s="127" t="s">
        <v>345</v>
      </c>
      <c r="C46" s="127" t="s">
        <v>81</v>
      </c>
      <c r="D46" s="127" t="s">
        <v>413</v>
      </c>
    </row>
    <row r="47" spans="2:4" ht="12" customHeight="1" x14ac:dyDescent="0.15">
      <c r="B47" s="127" t="s">
        <v>107</v>
      </c>
      <c r="C47" s="127" t="s">
        <v>83</v>
      </c>
      <c r="D47" s="127" t="s">
        <v>346</v>
      </c>
    </row>
    <row r="48" spans="2:4" ht="12" customHeight="1" x14ac:dyDescent="0.15">
      <c r="B48" s="127" t="s">
        <v>108</v>
      </c>
      <c r="C48" s="127" t="s">
        <v>83</v>
      </c>
      <c r="D48" s="127" t="s">
        <v>347</v>
      </c>
    </row>
    <row r="49" spans="2:4" ht="12" customHeight="1" x14ac:dyDescent="0.15">
      <c r="B49" s="127" t="s">
        <v>424</v>
      </c>
      <c r="C49" s="127" t="s">
        <v>83</v>
      </c>
      <c r="D49" s="127" t="s">
        <v>425</v>
      </c>
    </row>
    <row r="50" spans="2:4" ht="12" customHeight="1" x14ac:dyDescent="0.15">
      <c r="B50" s="127" t="s">
        <v>524</v>
      </c>
      <c r="C50" s="127" t="s">
        <v>83</v>
      </c>
      <c r="D50" s="127" t="s">
        <v>471</v>
      </c>
    </row>
    <row r="51" spans="2:4" ht="12" customHeight="1" x14ac:dyDescent="0.15">
      <c r="B51" s="127" t="s">
        <v>109</v>
      </c>
      <c r="C51" s="127" t="s">
        <v>83</v>
      </c>
      <c r="D51" s="127" t="s">
        <v>348</v>
      </c>
    </row>
    <row r="52" spans="2:4" ht="12" customHeight="1" x14ac:dyDescent="0.15">
      <c r="B52" s="127" t="s">
        <v>110</v>
      </c>
      <c r="C52" s="127" t="s">
        <v>83</v>
      </c>
      <c r="D52" s="127" t="s">
        <v>349</v>
      </c>
    </row>
    <row r="53" spans="2:4" ht="12" customHeight="1" x14ac:dyDescent="0.15">
      <c r="B53" s="127" t="s">
        <v>111</v>
      </c>
      <c r="C53" s="127" t="s">
        <v>83</v>
      </c>
      <c r="D53" s="127" t="s">
        <v>350</v>
      </c>
    </row>
    <row r="54" spans="2:4" ht="12" customHeight="1" x14ac:dyDescent="0.15">
      <c r="B54" s="127" t="s">
        <v>112</v>
      </c>
      <c r="C54" s="127" t="s">
        <v>74</v>
      </c>
      <c r="D54" s="127" t="s">
        <v>351</v>
      </c>
    </row>
    <row r="55" spans="2:4" ht="12" customHeight="1" x14ac:dyDescent="0.15">
      <c r="B55" s="127" t="s">
        <v>352</v>
      </c>
      <c r="C55" s="127" t="s">
        <v>81</v>
      </c>
      <c r="D55" s="127" t="s">
        <v>414</v>
      </c>
    </row>
    <row r="56" spans="2:4" ht="12" customHeight="1" x14ac:dyDescent="0.15">
      <c r="B56" s="127" t="s">
        <v>113</v>
      </c>
      <c r="C56" s="127" t="s">
        <v>83</v>
      </c>
      <c r="D56" s="127" t="s">
        <v>353</v>
      </c>
    </row>
    <row r="57" spans="2:4" ht="12" customHeight="1" x14ac:dyDescent="0.15">
      <c r="B57" s="127" t="s">
        <v>114</v>
      </c>
      <c r="C57" s="127" t="s">
        <v>83</v>
      </c>
      <c r="D57" s="127" t="s">
        <v>354</v>
      </c>
    </row>
    <row r="58" spans="2:4" ht="12" customHeight="1" x14ac:dyDescent="0.15">
      <c r="B58" s="127" t="s">
        <v>426</v>
      </c>
      <c r="C58" s="127" t="s">
        <v>83</v>
      </c>
      <c r="D58" s="127" t="s">
        <v>427</v>
      </c>
    </row>
    <row r="59" spans="2:4" ht="12" customHeight="1" x14ac:dyDescent="0.15">
      <c r="B59" s="127" t="s">
        <v>472</v>
      </c>
      <c r="C59" s="127" t="s">
        <v>83</v>
      </c>
      <c r="D59" s="127" t="s">
        <v>473</v>
      </c>
    </row>
    <row r="60" spans="2:4" ht="12" customHeight="1" x14ac:dyDescent="0.15">
      <c r="B60" s="127" t="s">
        <v>115</v>
      </c>
      <c r="C60" s="127" t="s">
        <v>83</v>
      </c>
      <c r="D60" s="127" t="s">
        <v>355</v>
      </c>
    </row>
    <row r="61" spans="2:4" ht="12" customHeight="1" x14ac:dyDescent="0.15">
      <c r="B61" s="127" t="s">
        <v>116</v>
      </c>
      <c r="C61" s="127" t="s">
        <v>83</v>
      </c>
      <c r="D61" s="127" t="s">
        <v>356</v>
      </c>
    </row>
    <row r="62" spans="2:4" ht="12" customHeight="1" x14ac:dyDescent="0.15">
      <c r="B62" s="127" t="s">
        <v>117</v>
      </c>
      <c r="C62" s="127" t="s">
        <v>83</v>
      </c>
      <c r="D62" s="127" t="s">
        <v>357</v>
      </c>
    </row>
    <row r="63" spans="2:4" ht="12" customHeight="1" x14ac:dyDescent="0.15">
      <c r="B63" s="127" t="s">
        <v>118</v>
      </c>
      <c r="C63" s="127" t="s">
        <v>74</v>
      </c>
      <c r="D63" s="127" t="s">
        <v>358</v>
      </c>
    </row>
    <row r="64" spans="2:4" ht="12" customHeight="1" x14ac:dyDescent="0.15">
      <c r="B64" s="127" t="s">
        <v>359</v>
      </c>
      <c r="C64" s="127" t="s">
        <v>81</v>
      </c>
      <c r="D64" s="127" t="s">
        <v>415</v>
      </c>
    </row>
    <row r="65" spans="2:4" ht="12" customHeight="1" x14ac:dyDescent="0.15">
      <c r="B65" s="127" t="s">
        <v>119</v>
      </c>
      <c r="C65" s="127" t="s">
        <v>83</v>
      </c>
      <c r="D65" s="127" t="s">
        <v>360</v>
      </c>
    </row>
    <row r="66" spans="2:4" ht="12" customHeight="1" x14ac:dyDescent="0.15">
      <c r="B66" s="127" t="s">
        <v>120</v>
      </c>
      <c r="C66" s="127" t="s">
        <v>83</v>
      </c>
      <c r="D66" s="127" t="s">
        <v>361</v>
      </c>
    </row>
    <row r="67" spans="2:4" ht="12" customHeight="1" x14ac:dyDescent="0.15">
      <c r="B67" s="127" t="s">
        <v>428</v>
      </c>
      <c r="C67" s="127" t="s">
        <v>83</v>
      </c>
      <c r="D67" s="127" t="s">
        <v>429</v>
      </c>
    </row>
    <row r="68" spans="2:4" ht="12" customHeight="1" x14ac:dyDescent="0.15">
      <c r="B68" s="127" t="s">
        <v>474</v>
      </c>
      <c r="C68" s="127" t="s">
        <v>83</v>
      </c>
      <c r="D68" s="127" t="s">
        <v>475</v>
      </c>
    </row>
    <row r="69" spans="2:4" ht="12" customHeight="1" x14ac:dyDescent="0.15">
      <c r="B69" s="127" t="s">
        <v>121</v>
      </c>
      <c r="C69" s="127" t="s">
        <v>83</v>
      </c>
      <c r="D69" s="127" t="s">
        <v>362</v>
      </c>
    </row>
    <row r="70" spans="2:4" ht="12" customHeight="1" x14ac:dyDescent="0.15">
      <c r="B70" s="127" t="s">
        <v>122</v>
      </c>
      <c r="C70" s="127" t="s">
        <v>83</v>
      </c>
      <c r="D70" s="127" t="s">
        <v>363</v>
      </c>
    </row>
    <row r="71" spans="2:4" ht="12" customHeight="1" x14ac:dyDescent="0.15">
      <c r="B71" s="127" t="s">
        <v>123</v>
      </c>
      <c r="C71" s="127" t="s">
        <v>83</v>
      </c>
      <c r="D71" s="127" t="s">
        <v>364</v>
      </c>
    </row>
    <row r="72" spans="2:4" ht="12" customHeight="1" x14ac:dyDescent="0.15">
      <c r="B72" s="127" t="s">
        <v>124</v>
      </c>
      <c r="C72" s="127" t="s">
        <v>74</v>
      </c>
      <c r="D72" s="127" t="s">
        <v>365</v>
      </c>
    </row>
    <row r="73" spans="2:4" ht="12" customHeight="1" x14ac:dyDescent="0.15">
      <c r="B73" s="127" t="s">
        <v>366</v>
      </c>
      <c r="C73" s="127" t="s">
        <v>81</v>
      </c>
      <c r="D73" s="127" t="s">
        <v>416</v>
      </c>
    </row>
    <row r="74" spans="2:4" ht="12" customHeight="1" x14ac:dyDescent="0.15">
      <c r="B74" s="127" t="s">
        <v>125</v>
      </c>
      <c r="C74" s="127" t="s">
        <v>83</v>
      </c>
      <c r="D74" s="127" t="s">
        <v>367</v>
      </c>
    </row>
    <row r="75" spans="2:4" ht="12" customHeight="1" x14ac:dyDescent="0.15">
      <c r="B75" s="127" t="s">
        <v>126</v>
      </c>
      <c r="C75" s="127" t="s">
        <v>83</v>
      </c>
      <c r="D75" s="127" t="s">
        <v>368</v>
      </c>
    </row>
    <row r="76" spans="2:4" ht="12" customHeight="1" x14ac:dyDescent="0.15">
      <c r="B76" s="127" t="s">
        <v>430</v>
      </c>
      <c r="C76" s="127" t="s">
        <v>83</v>
      </c>
      <c r="D76" s="127" t="s">
        <v>431</v>
      </c>
    </row>
    <row r="77" spans="2:4" ht="12" customHeight="1" x14ac:dyDescent="0.15">
      <c r="B77" s="127" t="s">
        <v>476</v>
      </c>
      <c r="C77" s="127" t="s">
        <v>83</v>
      </c>
      <c r="D77" s="127" t="s">
        <v>477</v>
      </c>
    </row>
    <row r="78" spans="2:4" ht="12" customHeight="1" x14ac:dyDescent="0.15">
      <c r="B78" s="127" t="s">
        <v>127</v>
      </c>
      <c r="C78" s="127" t="s">
        <v>83</v>
      </c>
      <c r="D78" s="127" t="s">
        <v>369</v>
      </c>
    </row>
    <row r="79" spans="2:4" ht="12" customHeight="1" x14ac:dyDescent="0.15">
      <c r="B79" s="127" t="s">
        <v>128</v>
      </c>
      <c r="C79" s="127" t="s">
        <v>83</v>
      </c>
      <c r="D79" s="127" t="s">
        <v>370</v>
      </c>
    </row>
    <row r="80" spans="2:4" ht="12" customHeight="1" x14ac:dyDescent="0.15">
      <c r="B80" s="127" t="s">
        <v>129</v>
      </c>
      <c r="C80" s="127" t="s">
        <v>83</v>
      </c>
      <c r="D80" s="127" t="s">
        <v>371</v>
      </c>
    </row>
    <row r="81" spans="2:4" ht="12" customHeight="1" x14ac:dyDescent="0.15">
      <c r="B81" s="127" t="s">
        <v>130</v>
      </c>
      <c r="C81" s="127" t="s">
        <v>74</v>
      </c>
      <c r="D81" s="127" t="s">
        <v>372</v>
      </c>
    </row>
    <row r="82" spans="2:4" ht="12" customHeight="1" x14ac:dyDescent="0.15">
      <c r="B82" s="127" t="s">
        <v>373</v>
      </c>
      <c r="C82" s="127" t="s">
        <v>81</v>
      </c>
      <c r="D82" s="127" t="s">
        <v>417</v>
      </c>
    </row>
    <row r="83" spans="2:4" ht="12" customHeight="1" x14ac:dyDescent="0.15">
      <c r="B83" s="127" t="s">
        <v>131</v>
      </c>
      <c r="C83" s="127" t="s">
        <v>83</v>
      </c>
      <c r="D83" s="127" t="s">
        <v>374</v>
      </c>
    </row>
    <row r="84" spans="2:4" ht="12" customHeight="1" x14ac:dyDescent="0.15">
      <c r="B84" s="127" t="s">
        <v>132</v>
      </c>
      <c r="C84" s="127" t="s">
        <v>83</v>
      </c>
      <c r="D84" s="127" t="s">
        <v>375</v>
      </c>
    </row>
    <row r="85" spans="2:4" ht="12" customHeight="1" x14ac:dyDescent="0.15">
      <c r="B85" s="127" t="s">
        <v>432</v>
      </c>
      <c r="C85" s="127" t="s">
        <v>83</v>
      </c>
      <c r="D85" s="127" t="s">
        <v>433</v>
      </c>
    </row>
    <row r="86" spans="2:4" ht="12" customHeight="1" x14ac:dyDescent="0.15">
      <c r="B86" s="127" t="s">
        <v>478</v>
      </c>
      <c r="C86" s="127" t="s">
        <v>83</v>
      </c>
      <c r="D86" s="127" t="s">
        <v>479</v>
      </c>
    </row>
    <row r="87" spans="2:4" ht="12" customHeight="1" x14ac:dyDescent="0.15">
      <c r="B87" s="127" t="s">
        <v>133</v>
      </c>
      <c r="C87" s="127" t="s">
        <v>87</v>
      </c>
      <c r="D87" s="127" t="s">
        <v>376</v>
      </c>
    </row>
    <row r="88" spans="2:4" ht="12" customHeight="1" x14ac:dyDescent="0.15">
      <c r="B88" s="127" t="s">
        <v>480</v>
      </c>
      <c r="C88" s="127" t="s">
        <v>87</v>
      </c>
      <c r="D88" s="127" t="s">
        <v>481</v>
      </c>
    </row>
    <row r="89" spans="2:4" ht="12" customHeight="1" x14ac:dyDescent="0.15">
      <c r="B89" s="127" t="s">
        <v>134</v>
      </c>
      <c r="C89" s="127" t="s">
        <v>74</v>
      </c>
      <c r="D89" s="127" t="s">
        <v>377</v>
      </c>
    </row>
    <row r="90" spans="2:4" ht="12" customHeight="1" x14ac:dyDescent="0.15">
      <c r="B90" s="127" t="s">
        <v>135</v>
      </c>
      <c r="C90" s="127" t="s">
        <v>87</v>
      </c>
      <c r="D90" s="127" t="s">
        <v>378</v>
      </c>
    </row>
    <row r="91" spans="2:4" ht="12" customHeight="1" x14ac:dyDescent="0.15">
      <c r="B91" s="127" t="s">
        <v>136</v>
      </c>
      <c r="C91" s="127" t="s">
        <v>87</v>
      </c>
      <c r="D91" s="127" t="s">
        <v>137</v>
      </c>
    </row>
    <row r="92" spans="2:4" ht="12" customHeight="1" x14ac:dyDescent="0.15">
      <c r="B92" s="127" t="s">
        <v>138</v>
      </c>
      <c r="C92" s="127" t="s">
        <v>87</v>
      </c>
      <c r="D92" s="127" t="s">
        <v>379</v>
      </c>
    </row>
    <row r="93" spans="2:4" ht="12" customHeight="1" x14ac:dyDescent="0.15">
      <c r="B93" s="127" t="s">
        <v>139</v>
      </c>
      <c r="C93" s="127" t="s">
        <v>74</v>
      </c>
      <c r="D93" s="127" t="s">
        <v>380</v>
      </c>
    </row>
    <row r="94" spans="2:4" ht="12" customHeight="1" x14ac:dyDescent="0.15">
      <c r="B94" s="127" t="s">
        <v>140</v>
      </c>
      <c r="C94" s="127" t="s">
        <v>74</v>
      </c>
      <c r="D94" s="127" t="s">
        <v>381</v>
      </c>
    </row>
    <row r="95" spans="2:4" ht="12" customHeight="1" x14ac:dyDescent="0.15">
      <c r="B95" s="127" t="s">
        <v>141</v>
      </c>
      <c r="C95" s="127" t="s">
        <v>83</v>
      </c>
      <c r="D95" s="127" t="s">
        <v>382</v>
      </c>
    </row>
    <row r="96" spans="2:4" ht="12" customHeight="1" x14ac:dyDescent="0.15">
      <c r="B96" s="127" t="s">
        <v>142</v>
      </c>
      <c r="C96" s="127" t="s">
        <v>83</v>
      </c>
      <c r="D96" s="127" t="s">
        <v>383</v>
      </c>
    </row>
    <row r="97" spans="2:4" ht="12" customHeight="1" x14ac:dyDescent="0.15">
      <c r="B97" s="127" t="s">
        <v>143</v>
      </c>
      <c r="C97" s="127" t="s">
        <v>83</v>
      </c>
      <c r="D97" s="127" t="s">
        <v>384</v>
      </c>
    </row>
    <row r="98" spans="2:4" ht="12" customHeight="1" x14ac:dyDescent="0.15">
      <c r="B98" s="127" t="s">
        <v>144</v>
      </c>
      <c r="C98" s="127" t="s">
        <v>83</v>
      </c>
      <c r="D98" s="127" t="s">
        <v>385</v>
      </c>
    </row>
    <row r="99" spans="2:4" ht="12" customHeight="1" x14ac:dyDescent="0.15">
      <c r="B99" s="127" t="s">
        <v>145</v>
      </c>
      <c r="C99" s="127" t="s">
        <v>83</v>
      </c>
      <c r="D99" s="127" t="s">
        <v>386</v>
      </c>
    </row>
    <row r="100" spans="2:4" ht="12" customHeight="1" x14ac:dyDescent="0.15">
      <c r="B100" s="127" t="s">
        <v>146</v>
      </c>
      <c r="C100" s="127" t="s">
        <v>83</v>
      </c>
      <c r="D100" s="127" t="s">
        <v>387</v>
      </c>
    </row>
    <row r="101" spans="2:4" ht="12" customHeight="1" x14ac:dyDescent="0.15">
      <c r="B101" s="127" t="s">
        <v>147</v>
      </c>
      <c r="C101" s="127" t="s">
        <v>83</v>
      </c>
      <c r="D101" s="127" t="s">
        <v>388</v>
      </c>
    </row>
    <row r="102" spans="2:4" ht="12" customHeight="1" x14ac:dyDescent="0.15">
      <c r="B102" s="127" t="s">
        <v>148</v>
      </c>
      <c r="C102" s="127" t="s">
        <v>83</v>
      </c>
      <c r="D102" s="127" t="s">
        <v>389</v>
      </c>
    </row>
    <row r="103" spans="2:4" ht="12" customHeight="1" x14ac:dyDescent="0.15">
      <c r="B103" s="127" t="s">
        <v>149</v>
      </c>
      <c r="C103" s="127" t="s">
        <v>150</v>
      </c>
      <c r="D103" s="127" t="s">
        <v>390</v>
      </c>
    </row>
    <row r="104" spans="2:4" ht="12" customHeight="1" x14ac:dyDescent="0.15">
      <c r="B104" s="127" t="s">
        <v>482</v>
      </c>
      <c r="C104" s="127" t="s">
        <v>87</v>
      </c>
      <c r="D104" s="127" t="s">
        <v>483</v>
      </c>
    </row>
    <row r="105" spans="2:4" ht="12" customHeight="1" x14ac:dyDescent="0.15">
      <c r="B105" s="127" t="s">
        <v>484</v>
      </c>
      <c r="C105" s="127" t="s">
        <v>87</v>
      </c>
      <c r="D105" s="127" t="s">
        <v>485</v>
      </c>
    </row>
    <row r="106" spans="2:4" ht="12" customHeight="1" x14ac:dyDescent="0.15">
      <c r="B106" s="127" t="s">
        <v>486</v>
      </c>
      <c r="C106" s="127" t="s">
        <v>87</v>
      </c>
      <c r="D106" s="127" t="s">
        <v>487</v>
      </c>
    </row>
    <row r="107" spans="2:4" ht="12" customHeight="1" x14ac:dyDescent="0.15">
      <c r="B107" s="127" t="s">
        <v>151</v>
      </c>
      <c r="C107" s="127" t="s">
        <v>536</v>
      </c>
      <c r="D107" s="127" t="s">
        <v>391</v>
      </c>
    </row>
    <row r="108" spans="2:4" ht="12" customHeight="1" x14ac:dyDescent="0.15">
      <c r="B108" s="127" t="s">
        <v>152</v>
      </c>
      <c r="C108" s="127" t="s">
        <v>536</v>
      </c>
      <c r="D108" s="127" t="s">
        <v>392</v>
      </c>
    </row>
    <row r="109" spans="2:4" ht="12" customHeight="1" x14ac:dyDescent="0.15">
      <c r="B109" s="127" t="s">
        <v>488</v>
      </c>
      <c r="C109" s="127" t="s">
        <v>150</v>
      </c>
      <c r="D109" s="127" t="s">
        <v>489</v>
      </c>
    </row>
    <row r="110" spans="2:4" ht="12" customHeight="1" x14ac:dyDescent="0.15">
      <c r="B110" s="127" t="s">
        <v>153</v>
      </c>
      <c r="C110" s="127" t="s">
        <v>150</v>
      </c>
      <c r="D110" s="127" t="s">
        <v>393</v>
      </c>
    </row>
    <row r="111" spans="2:4" ht="12" customHeight="1" x14ac:dyDescent="0.15">
      <c r="B111" s="127" t="s">
        <v>154</v>
      </c>
      <c r="C111" s="127" t="s">
        <v>83</v>
      </c>
      <c r="D111" s="127" t="s">
        <v>394</v>
      </c>
    </row>
    <row r="112" spans="2:4" ht="12" customHeight="1" x14ac:dyDescent="0.15">
      <c r="B112" s="127" t="s">
        <v>155</v>
      </c>
      <c r="C112" s="127" t="s">
        <v>83</v>
      </c>
      <c r="D112" s="127" t="s">
        <v>395</v>
      </c>
    </row>
    <row r="113" spans="2:4" ht="12" customHeight="1" x14ac:dyDescent="0.15">
      <c r="B113" s="127" t="s">
        <v>490</v>
      </c>
      <c r="C113" s="127" t="s">
        <v>87</v>
      </c>
      <c r="D113" s="127" t="s">
        <v>491</v>
      </c>
    </row>
    <row r="114" spans="2:4" ht="12" customHeight="1" x14ac:dyDescent="0.15">
      <c r="B114" s="127" t="s">
        <v>492</v>
      </c>
      <c r="C114" s="127" t="s">
        <v>150</v>
      </c>
      <c r="D114" s="127" t="s">
        <v>493</v>
      </c>
    </row>
    <row r="115" spans="2:4" ht="12" customHeight="1" x14ac:dyDescent="0.15">
      <c r="B115" s="127" t="s">
        <v>156</v>
      </c>
      <c r="C115" s="127" t="s">
        <v>83</v>
      </c>
      <c r="D115" s="127" t="s">
        <v>396</v>
      </c>
    </row>
    <row r="116" spans="2:4" ht="12" customHeight="1" x14ac:dyDescent="0.15">
      <c r="B116" s="127" t="s">
        <v>157</v>
      </c>
      <c r="C116" s="127" t="s">
        <v>83</v>
      </c>
      <c r="D116" s="127" t="s">
        <v>397</v>
      </c>
    </row>
    <row r="117" spans="2:4" ht="12" customHeight="1" x14ac:dyDescent="0.15">
      <c r="B117" s="127" t="s">
        <v>158</v>
      </c>
      <c r="C117" s="127" t="s">
        <v>87</v>
      </c>
      <c r="D117" s="127" t="s">
        <v>398</v>
      </c>
    </row>
    <row r="118" spans="2:4" ht="12" customHeight="1" x14ac:dyDescent="0.15">
      <c r="B118" s="127" t="s">
        <v>159</v>
      </c>
      <c r="C118" s="127" t="s">
        <v>83</v>
      </c>
      <c r="D118" s="127" t="s">
        <v>399</v>
      </c>
    </row>
    <row r="119" spans="2:4" ht="12" customHeight="1" x14ac:dyDescent="0.15">
      <c r="B119" s="127" t="s">
        <v>160</v>
      </c>
      <c r="C119" s="127" t="s">
        <v>83</v>
      </c>
      <c r="D119" s="127" t="s">
        <v>400</v>
      </c>
    </row>
    <row r="120" spans="2:4" ht="12" customHeight="1" x14ac:dyDescent="0.15">
      <c r="B120" s="127" t="s">
        <v>161</v>
      </c>
      <c r="C120" s="127" t="s">
        <v>83</v>
      </c>
      <c r="D120" s="127" t="s">
        <v>401</v>
      </c>
    </row>
    <row r="121" spans="2:4" ht="12" customHeight="1" x14ac:dyDescent="0.15">
      <c r="B121" s="127" t="s">
        <v>162</v>
      </c>
      <c r="C121" s="127" t="s">
        <v>83</v>
      </c>
      <c r="D121" s="127" t="s">
        <v>163</v>
      </c>
    </row>
    <row r="122" spans="2:4" ht="12" customHeight="1" x14ac:dyDescent="0.15">
      <c r="B122" s="127" t="s">
        <v>164</v>
      </c>
      <c r="C122" s="127" t="s">
        <v>87</v>
      </c>
      <c r="D122" s="127" t="s">
        <v>402</v>
      </c>
    </row>
    <row r="123" spans="2:4" ht="12" customHeight="1" x14ac:dyDescent="0.15">
      <c r="B123" s="127" t="s">
        <v>165</v>
      </c>
      <c r="C123" s="127" t="s">
        <v>83</v>
      </c>
      <c r="D123" s="127" t="s">
        <v>403</v>
      </c>
    </row>
    <row r="124" spans="2:4" ht="12" customHeight="1" x14ac:dyDescent="0.15">
      <c r="B124" s="127" t="s">
        <v>166</v>
      </c>
      <c r="C124" s="127" t="s">
        <v>83</v>
      </c>
      <c r="D124" s="127" t="s">
        <v>404</v>
      </c>
    </row>
    <row r="125" spans="2:4" ht="12" customHeight="1" x14ac:dyDescent="0.15">
      <c r="B125" s="127" t="s">
        <v>167</v>
      </c>
      <c r="C125" s="127" t="s">
        <v>83</v>
      </c>
      <c r="D125" s="127" t="s">
        <v>405</v>
      </c>
    </row>
    <row r="126" spans="2:4" ht="12" customHeight="1" x14ac:dyDescent="0.15">
      <c r="B126" s="127" t="s">
        <v>168</v>
      </c>
      <c r="C126" s="127" t="s">
        <v>83</v>
      </c>
      <c r="D126" s="127" t="s">
        <v>169</v>
      </c>
    </row>
    <row r="127" spans="2:4" ht="12" customHeight="1" x14ac:dyDescent="0.15">
      <c r="B127" s="127" t="s">
        <v>170</v>
      </c>
      <c r="C127" s="127" t="s">
        <v>87</v>
      </c>
      <c r="D127" s="127" t="s">
        <v>406</v>
      </c>
    </row>
    <row r="128" spans="2:4" ht="12" customHeight="1" x14ac:dyDescent="0.15">
      <c r="B128" s="127" t="s">
        <v>171</v>
      </c>
      <c r="C128" s="127" t="s">
        <v>83</v>
      </c>
      <c r="D128" s="127" t="s">
        <v>407</v>
      </c>
    </row>
    <row r="129" spans="1:4" ht="12" customHeight="1" x14ac:dyDescent="0.15">
      <c r="B129" s="127" t="s">
        <v>172</v>
      </c>
      <c r="C129" s="127" t="s">
        <v>83</v>
      </c>
      <c r="D129" s="127" t="s">
        <v>408</v>
      </c>
    </row>
    <row r="130" spans="1:4" ht="12" customHeight="1" x14ac:dyDescent="0.15">
      <c r="B130" s="127" t="s">
        <v>173</v>
      </c>
      <c r="C130" s="127" t="s">
        <v>83</v>
      </c>
      <c r="D130" s="127" t="s">
        <v>409</v>
      </c>
    </row>
    <row r="131" spans="1:4" ht="12" customHeight="1" x14ac:dyDescent="0.15">
      <c r="B131" s="127" t="s">
        <v>174</v>
      </c>
      <c r="C131" s="127" t="s">
        <v>83</v>
      </c>
      <c r="D131" s="127" t="s">
        <v>175</v>
      </c>
    </row>
    <row r="132" spans="1:4" ht="12" customHeight="1" x14ac:dyDescent="0.15">
      <c r="B132" s="127" t="s">
        <v>176</v>
      </c>
      <c r="C132" s="127" t="s">
        <v>87</v>
      </c>
      <c r="D132" s="127" t="s">
        <v>410</v>
      </c>
    </row>
    <row r="133" spans="1:4" ht="12" customHeight="1" x14ac:dyDescent="0.15">
      <c r="B133" s="127" t="s">
        <v>177</v>
      </c>
      <c r="C133" s="127" t="s">
        <v>83</v>
      </c>
      <c r="D133" s="127" t="s">
        <v>411</v>
      </c>
    </row>
    <row r="134" spans="1:4" ht="12" customHeight="1" x14ac:dyDescent="0.15">
      <c r="B134" s="127" t="s">
        <v>178</v>
      </c>
      <c r="C134" s="127" t="s">
        <v>83</v>
      </c>
      <c r="D134" s="127" t="s">
        <v>412</v>
      </c>
    </row>
    <row r="135" spans="1:4" ht="12" customHeight="1" x14ac:dyDescent="0.15">
      <c r="B135" s="127" t="s">
        <v>179</v>
      </c>
      <c r="C135" s="127" t="s">
        <v>150</v>
      </c>
      <c r="D135" s="127" t="s">
        <v>180</v>
      </c>
    </row>
    <row r="136" spans="1:4" ht="12" customHeight="1" x14ac:dyDescent="0.15">
      <c r="B136" s="127" t="s">
        <v>181</v>
      </c>
      <c r="C136" s="127" t="s">
        <v>182</v>
      </c>
      <c r="D136" s="127" t="s">
        <v>183</v>
      </c>
    </row>
    <row r="137" spans="1:4" ht="12" customHeight="1" x14ac:dyDescent="0.15">
      <c r="B137" s="127" t="s">
        <v>184</v>
      </c>
      <c r="C137" s="127" t="s">
        <v>185</v>
      </c>
      <c r="D137" s="127" t="s">
        <v>186</v>
      </c>
    </row>
    <row r="138" spans="1:4" ht="12" customHeight="1" x14ac:dyDescent="0.15">
      <c r="B138" s="127" t="s">
        <v>187</v>
      </c>
      <c r="C138" s="127" t="s">
        <v>188</v>
      </c>
      <c r="D138" s="127" t="s">
        <v>189</v>
      </c>
    </row>
    <row r="139" spans="1:4" ht="12" customHeight="1" x14ac:dyDescent="0.15">
      <c r="B139" s="127" t="s">
        <v>190</v>
      </c>
      <c r="C139" s="127" t="s">
        <v>191</v>
      </c>
      <c r="D139" s="127" t="s">
        <v>192</v>
      </c>
    </row>
    <row r="142" spans="1:4" ht="12" customHeight="1" x14ac:dyDescent="0.15">
      <c r="A142" s="125" t="s">
        <v>193</v>
      </c>
    </row>
    <row r="143" spans="1:4" ht="12" customHeight="1" x14ac:dyDescent="0.15">
      <c r="B143" s="128" t="s">
        <v>535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レイアウト</vt:lpstr>
      <vt:lpstr>※レイアウト作成について</vt:lpstr>
      <vt:lpstr>情報</vt:lpstr>
      <vt:lpstr>レイアウト!Print_Area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2018-10-30T05:07:43Z</dcterms:modified>
</cp:coreProperties>
</file>